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J:\DentaQuest Institute\Safety Net Solutions\Technical Assistance 2015\Dental Program Evaluation\"/>
    </mc:Choice>
  </mc:AlternateContent>
  <xr:revisionPtr revIDLastSave="0" documentId="10_ncr:100000_{A83FC2DB-97FC-40A2-B1E4-CF84BD5B8A3F}" xr6:coauthVersionLast="31" xr6:coauthVersionMax="31" xr10:uidLastSave="{00000000-0000-0000-0000-000000000000}"/>
  <bookViews>
    <workbookView xWindow="0" yWindow="0" windowWidth="24000" windowHeight="10110" xr2:uid="{00000000-000D-0000-FFFF-FFFF00000000}"/>
  </bookViews>
  <sheets>
    <sheet name="Example of Productivity Goals " sheetId="14" r:id="rId1"/>
    <sheet name="Productivity Goal Worksheet" sheetId="12" r:id="rId2"/>
    <sheet name="Financial Goal Worksheet" sheetId="13" r:id="rId3"/>
  </sheets>
  <calcPr calcId="179017"/>
</workbook>
</file>

<file path=xl/calcChain.xml><?xml version="1.0" encoding="utf-8"?>
<calcChain xmlns="http://schemas.openxmlformats.org/spreadsheetml/2006/main">
  <c r="I15" i="14" l="1"/>
  <c r="H15" i="14"/>
  <c r="G15" i="14"/>
  <c r="F15" i="14"/>
  <c r="E15" i="14"/>
  <c r="D15" i="14"/>
  <c r="C15" i="14"/>
  <c r="I13" i="14"/>
  <c r="H13" i="14"/>
  <c r="G13" i="14"/>
  <c r="F13" i="14"/>
  <c r="E13" i="14"/>
  <c r="D13" i="14"/>
  <c r="C13" i="14"/>
  <c r="I11" i="14"/>
  <c r="H11" i="14"/>
  <c r="G11" i="14"/>
  <c r="F11" i="14"/>
  <c r="E11" i="14"/>
  <c r="D11" i="14"/>
  <c r="C11" i="14"/>
  <c r="I9" i="14"/>
  <c r="H9" i="14"/>
  <c r="G9" i="14"/>
  <c r="F9" i="14"/>
  <c r="E9" i="14"/>
  <c r="D9" i="14"/>
  <c r="C9" i="14"/>
  <c r="I7" i="14"/>
  <c r="H7" i="14"/>
  <c r="G7" i="14"/>
  <c r="F7" i="14"/>
  <c r="E7" i="14"/>
  <c r="D7" i="14"/>
  <c r="C7" i="14"/>
  <c r="I5" i="14"/>
  <c r="H5" i="14"/>
  <c r="G5" i="14"/>
  <c r="F5" i="14"/>
  <c r="E5" i="14"/>
  <c r="D5" i="14"/>
  <c r="C5" i="14"/>
  <c r="D7" i="13"/>
  <c r="D13" i="13"/>
  <c r="L10" i="14" l="1"/>
  <c r="N10" i="14" s="1"/>
  <c r="H16" i="14"/>
  <c r="L4" i="14"/>
  <c r="N4" i="14" s="1"/>
  <c r="F16" i="14"/>
  <c r="L6" i="14"/>
  <c r="N6" i="14" s="1"/>
  <c r="G16" i="14"/>
  <c r="L14" i="14"/>
  <c r="N14" i="14" s="1"/>
  <c r="C16" i="14"/>
  <c r="E16" i="14"/>
  <c r="I16" i="14"/>
  <c r="L8" i="14"/>
  <c r="N8" i="14" s="1"/>
  <c r="L12" i="14"/>
  <c r="N12" i="14" s="1"/>
  <c r="D16" i="14"/>
  <c r="D21" i="13"/>
  <c r="D23" i="13"/>
  <c r="D22" i="13"/>
  <c r="D16" i="13"/>
  <c r="D15" i="13"/>
  <c r="D14" i="13"/>
  <c r="D6" i="13"/>
  <c r="D8" i="13"/>
  <c r="L16" i="14" l="1"/>
  <c r="L18" i="14" s="1"/>
  <c r="I15" i="12"/>
  <c r="H15" i="12"/>
  <c r="G15" i="12"/>
  <c r="F15" i="12"/>
  <c r="E15" i="12"/>
  <c r="D15" i="12"/>
  <c r="C15" i="12"/>
  <c r="I13" i="12"/>
  <c r="H13" i="12"/>
  <c r="G13" i="12"/>
  <c r="F13" i="12"/>
  <c r="E13" i="12"/>
  <c r="D13" i="12"/>
  <c r="C13" i="12"/>
  <c r="I11" i="12"/>
  <c r="H11" i="12"/>
  <c r="G11" i="12"/>
  <c r="F11" i="12"/>
  <c r="E11" i="12"/>
  <c r="D11" i="12"/>
  <c r="C11" i="12"/>
  <c r="I9" i="12"/>
  <c r="H9" i="12"/>
  <c r="G9" i="12"/>
  <c r="F9" i="12"/>
  <c r="E9" i="12"/>
  <c r="D9" i="12"/>
  <c r="C9" i="12"/>
  <c r="I7" i="12"/>
  <c r="H7" i="12"/>
  <c r="G7" i="12"/>
  <c r="F7" i="12"/>
  <c r="E7" i="12"/>
  <c r="D7" i="12"/>
  <c r="C7" i="12"/>
  <c r="I5" i="12"/>
  <c r="H5" i="12"/>
  <c r="G5" i="12"/>
  <c r="F5" i="12"/>
  <c r="E5" i="12"/>
  <c r="D5" i="12"/>
  <c r="C5" i="12"/>
  <c r="F16" i="12" l="1"/>
  <c r="G16" i="12"/>
  <c r="E16" i="12"/>
  <c r="I16" i="12"/>
  <c r="L8" i="12"/>
  <c r="N8" i="12" s="1"/>
  <c r="H16" i="12"/>
  <c r="L10" i="12"/>
  <c r="N10" i="12" s="1"/>
  <c r="L4" i="12"/>
  <c r="D16" i="12"/>
  <c r="L6" i="12"/>
  <c r="N6" i="12" s="1"/>
  <c r="L14" i="12"/>
  <c r="N14" i="12" s="1"/>
  <c r="C16" i="12"/>
  <c r="L12" i="12"/>
  <c r="N12" i="12" s="1"/>
  <c r="N4" i="12" l="1"/>
  <c r="L16" i="12"/>
  <c r="L18" i="12" s="1"/>
  <c r="C24" i="13" l="1"/>
  <c r="D24" i="13" s="1"/>
  <c r="C17" i="13"/>
  <c r="D17" i="13" s="1"/>
  <c r="C9" i="13"/>
  <c r="D9" i="13" s="1"/>
</calcChain>
</file>

<file path=xl/sharedStrings.xml><?xml version="1.0" encoding="utf-8"?>
<sst xmlns="http://schemas.openxmlformats.org/spreadsheetml/2006/main" count="160" uniqueCount="75">
  <si>
    <t>Provider Type</t>
  </si>
  <si>
    <t>Pediatric Dentist</t>
  </si>
  <si>
    <t>Monday</t>
  </si>
  <si>
    <t>Tuesday</t>
  </si>
  <si>
    <t>Wednesday</t>
  </si>
  <si>
    <t>Thursday</t>
  </si>
  <si>
    <t>Friday</t>
  </si>
  <si>
    <t>Saturday</t>
  </si>
  <si>
    <t>Daily Visit Goal</t>
  </si>
  <si>
    <t>Weekly Visit Goal</t>
  </si>
  <si>
    <t>Visits</t>
  </si>
  <si>
    <t>Yearly Visit Goal</t>
  </si>
  <si>
    <t>Daily Clinical Provider Hours</t>
  </si>
  <si>
    <t>General Dentist A</t>
  </si>
  <si>
    <t>General Dentist B</t>
  </si>
  <si>
    <t>General Dentist C</t>
  </si>
  <si>
    <t xml:space="preserve">Resident </t>
  </si>
  <si>
    <t>RDH A</t>
  </si>
  <si>
    <t>RDH B</t>
  </si>
  <si>
    <t xml:space="preserve">Daily Provider Visit Goals </t>
  </si>
  <si>
    <t>Enter number of weeks/year</t>
  </si>
  <si>
    <t>Clinic Productivity Goals</t>
  </si>
  <si>
    <t>Visit per Hour Benchmark</t>
  </si>
  <si>
    <t>Only fill in peach colored cells</t>
  </si>
  <si>
    <t>2 General Dentists</t>
  </si>
  <si>
    <t>Considerations</t>
  </si>
  <si>
    <t>1 Pediatric Dentist</t>
  </si>
  <si>
    <t xml:space="preserve">Works out of 2 opertories </t>
  </si>
  <si>
    <t>Each dentist works out of 2 operatories with a ratio of 1.5  FTE Dental Assistants per FTE Dentist</t>
  </si>
  <si>
    <t>Dentist A- Monday-Friday 9-5 with on hour lunch each day and Sat. 9-1 Dentist B- Monday-Wednesday 9-5  and Thursday 9-7, Friday 9-5  with one hour lunch each day</t>
  </si>
  <si>
    <t>Mondays 9-6 with one hour lunch</t>
  </si>
  <si>
    <t>Works Monday-Friday 9-5 with one hour lunch and Saturday 9-1</t>
  </si>
  <si>
    <t>HOURS</t>
  </si>
  <si>
    <t>Visit/Hour Benchmark*</t>
  </si>
  <si>
    <t>Works out of 1 operatory the benchmark is 1 since we have many adults with perio disease</t>
  </si>
  <si>
    <t>Goal 1: Break Even Goal without Grants</t>
  </si>
  <si>
    <t>Weekly Revenue Goal</t>
  </si>
  <si>
    <t>Enter total indirect and direct expenses from the profit and loss statement  the most recent fiscal year</t>
  </si>
  <si>
    <t>Total Projected Yearly Visits will automatically fill in from the Productivity Goal Sheet</t>
  </si>
  <si>
    <t>Goal 3: Other Revenue Goal</t>
  </si>
  <si>
    <t>Enter the yearly revenue goal if different from above</t>
  </si>
  <si>
    <t>Daily Revenue Goal</t>
  </si>
  <si>
    <t>Revenue Per Visit</t>
  </si>
  <si>
    <t>Enter Number of Clinical Days per Year</t>
  </si>
  <si>
    <t>Enter amount of grant funding</t>
  </si>
  <si>
    <t>Yearly Revenue Goal</t>
  </si>
  <si>
    <t>Description of Goal</t>
  </si>
  <si>
    <t>Instructions</t>
  </si>
  <si>
    <t>Variables</t>
  </si>
  <si>
    <t>Goal</t>
  </si>
  <si>
    <t>Financial  Goals</t>
  </si>
  <si>
    <t>EXAMPLE</t>
  </si>
  <si>
    <t>Weekly Visits per Provider</t>
  </si>
  <si>
    <t>Goal 2: Break Even Goal with Grants</t>
  </si>
  <si>
    <t>Step by Step Instructions:</t>
  </si>
  <si>
    <t>1. Utilizing the productivity benchmark guide enter the visit per hour benchmark for each provider.</t>
  </si>
  <si>
    <t xml:space="preserve">2.Enter the total number of clinical hours for each provider scheduled to see patients for each day of the week. </t>
  </si>
  <si>
    <t>3. In order to project the yearly visit goal, you will need to enter the number of weeks your dental program operates per year.</t>
  </si>
  <si>
    <t>1 RDH</t>
  </si>
  <si>
    <t>Materials Needed: Productivity Benchmark Guide</t>
  </si>
  <si>
    <t xml:space="preserve">Actual Visits </t>
  </si>
  <si>
    <t>Variance</t>
  </si>
  <si>
    <t>4. The yearly visit goal will automatically populate into the financial goal worksheet.</t>
  </si>
  <si>
    <t>Day of the Week</t>
  </si>
  <si>
    <t>Yearly Revenue Goal with Grants</t>
  </si>
  <si>
    <r>
      <rPr>
        <b/>
        <u/>
        <sz val="11"/>
        <color theme="3"/>
        <rFont val="Calibri"/>
        <family val="2"/>
        <scheme val="minor"/>
      </rPr>
      <t xml:space="preserve">Step One: Determine Yearly Revenue Goal   </t>
    </r>
    <r>
      <rPr>
        <b/>
        <sz val="11"/>
        <color theme="3"/>
        <rFont val="Calibri"/>
        <family val="2"/>
        <scheme val="minor"/>
      </rPr>
      <t xml:space="preserve">                                                                                                                       Goal 1: </t>
    </r>
    <r>
      <rPr>
        <sz val="11"/>
        <color theme="3"/>
        <rFont val="Calibri"/>
        <family val="2"/>
        <scheme val="minor"/>
      </rPr>
      <t xml:space="preserve">Break even with grants: The goal is to generate enough patient revenue and grants to cover expenses    </t>
    </r>
    <r>
      <rPr>
        <b/>
        <sz val="11"/>
        <color theme="3"/>
        <rFont val="Calibri"/>
        <family val="2"/>
        <scheme val="minor"/>
      </rPr>
      <t xml:space="preserve">                                                                                                                                                                                      Goal 2: </t>
    </r>
    <r>
      <rPr>
        <sz val="11"/>
        <color theme="3"/>
        <rFont val="Calibri"/>
        <family val="2"/>
        <scheme val="minor"/>
      </rPr>
      <t xml:space="preserve">Break even without grants included: The goal is to break even with out relying on grants.  The program generates enough patient revenue to cover expenses.         </t>
    </r>
    <r>
      <rPr>
        <b/>
        <sz val="11"/>
        <color theme="3"/>
        <rFont val="Calibri"/>
        <family val="2"/>
        <scheme val="minor"/>
      </rPr>
      <t xml:space="preserve">                                                                                                                                     Goal 3: </t>
    </r>
    <r>
      <rPr>
        <sz val="11"/>
        <color theme="3"/>
        <rFont val="Calibri"/>
        <family val="2"/>
        <scheme val="minor"/>
      </rPr>
      <t>Other revenue goal (The goal is to generate a specific amount of revenue (Use this goal if the program expenses will increase due to expansion or plans to add staff, equipment etc. or if the revenue goal is not to cover expenses)</t>
    </r>
  </si>
  <si>
    <t xml:space="preserve">  The daily visit goal for each provider will automatically calculate.</t>
  </si>
  <si>
    <t xml:space="preserve">  The weekly visit goal for each provider will automatically calculate in cells C16-F16.</t>
  </si>
  <si>
    <t xml:space="preserve">  The daily visit goal for the clinic will automatically calculate in column H.</t>
  </si>
  <si>
    <t xml:space="preserve">  The weekly visit goal for the clinic will automatically calculate in cell H17.</t>
  </si>
  <si>
    <t xml:space="preserve">  The yearly visit goal will automatically calculate in cell H20.</t>
  </si>
  <si>
    <t xml:space="preserve">5. After goals are established there is a column "Actual Visits" to enter in how many visits occurred each day and the </t>
  </si>
  <si>
    <r>
      <rPr>
        <sz val="11"/>
        <rFont val="Arial"/>
        <family val="2"/>
      </rPr>
      <t xml:space="preserve">variance between </t>
    </r>
    <r>
      <rPr>
        <b/>
        <sz val="11"/>
        <rFont val="Arial"/>
        <family val="2"/>
      </rPr>
      <t>the goal and actual will automatically calculate in the "Variance" Column.</t>
    </r>
  </si>
  <si>
    <r>
      <t xml:space="preserve">  NOTE: </t>
    </r>
    <r>
      <rPr>
        <i/>
        <sz val="11"/>
        <rFont val="Arial"/>
        <family val="2"/>
      </rPr>
      <t>You may need to insert columns to add additional staff. See quick reference guide on how to insert columns</t>
    </r>
  </si>
  <si>
    <r>
      <t xml:space="preserve">  </t>
    </r>
    <r>
      <rPr>
        <i/>
        <sz val="11"/>
        <rFont val="Arial"/>
        <family val="2"/>
      </rPr>
      <t>The listed provider types in cells D2-J2 are examples, you can change the provider types to match your staffing model.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</si>
</sst>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28" x14ac:knownFonts="1">
    <font>
      <sz val="11"/>
      <color theme="1"/>
      <name val="Calibri"/>
      <family val="2"/>
      <scheme val="minor"/>
    </font>
    <font>
      <sz val="11"/>
      <color theme="1"/>
      <name val="Calibri"/>
      <family val="2"/>
      <scheme val="minor"/>
    </font>
    <font>
      <sz val="11"/>
      <color theme="0"/>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i/>
      <sz val="11"/>
      <color rgb="FF7F7F7F"/>
      <name val="Calibri"/>
      <family val="2"/>
      <scheme val="minor"/>
    </font>
    <font>
      <sz val="10"/>
      <name val="Arial"/>
    </font>
    <font>
      <sz val="10"/>
      <name val="Arial"/>
      <family val="2"/>
    </font>
    <font>
      <sz val="10"/>
      <name val="MS Sans Serif"/>
      <family val="2"/>
    </font>
    <font>
      <sz val="12"/>
      <color theme="1"/>
      <name val="Calibri"/>
      <family val="2"/>
      <scheme val="minor"/>
    </font>
    <font>
      <sz val="11"/>
      <color rgb="FF3F3F76"/>
      <name val="Calibri"/>
      <family val="2"/>
      <scheme val="minor"/>
    </font>
    <font>
      <b/>
      <sz val="11"/>
      <color rgb="FFFA7D00"/>
      <name val="Calibri"/>
      <family val="2"/>
      <scheme val="minor"/>
    </font>
    <font>
      <b/>
      <sz val="11"/>
      <color theme="1"/>
      <name val="Calibri"/>
      <family val="2"/>
      <scheme val="minor"/>
    </font>
    <font>
      <b/>
      <sz val="10"/>
      <name val="Arial"/>
      <family val="2"/>
    </font>
    <font>
      <b/>
      <sz val="12"/>
      <color theme="1"/>
      <name val="Calibri"/>
      <family val="2"/>
      <scheme val="minor"/>
    </font>
    <font>
      <b/>
      <sz val="15"/>
      <color theme="3"/>
      <name val="Calibri"/>
      <family val="2"/>
      <scheme val="minor"/>
    </font>
    <font>
      <b/>
      <sz val="11"/>
      <color rgb="FF3F3F3F"/>
      <name val="Calibri"/>
      <family val="2"/>
      <scheme val="minor"/>
    </font>
    <font>
      <sz val="11"/>
      <name val="Arial"/>
      <family val="2"/>
    </font>
    <font>
      <i/>
      <sz val="11"/>
      <name val="Arial"/>
      <family val="2"/>
    </font>
    <font>
      <i/>
      <sz val="8"/>
      <color theme="1"/>
      <name val="Calibri"/>
      <family val="2"/>
      <scheme val="minor"/>
    </font>
    <font>
      <sz val="11"/>
      <name val="Calibri"/>
      <family val="2"/>
      <scheme val="minor"/>
    </font>
    <font>
      <b/>
      <sz val="11"/>
      <name val="Calibri"/>
      <family val="2"/>
      <scheme val="minor"/>
    </font>
    <font>
      <i/>
      <sz val="10"/>
      <name val="Calibri"/>
      <family val="2"/>
      <scheme val="minor"/>
    </font>
    <font>
      <sz val="11"/>
      <color theme="3"/>
      <name val="Calibri"/>
      <family val="2"/>
      <scheme val="minor"/>
    </font>
    <font>
      <b/>
      <u/>
      <sz val="11"/>
      <color theme="3"/>
      <name val="Calibri"/>
      <family val="2"/>
      <scheme val="minor"/>
    </font>
    <font>
      <b/>
      <sz val="18"/>
      <color theme="3"/>
      <name val="Calibri"/>
      <family val="2"/>
      <scheme val="minor"/>
    </font>
    <font>
      <b/>
      <sz val="11"/>
      <name val="Arial"/>
      <family val="2"/>
    </font>
  </fonts>
  <fills count="18">
    <fill>
      <patternFill patternType="none"/>
    </fill>
    <fill>
      <patternFill patternType="gray125"/>
    </fill>
    <fill>
      <patternFill patternType="solid">
        <fgColor rgb="FFFFFFCC"/>
      </patternFill>
    </fill>
    <fill>
      <patternFill patternType="solid">
        <fgColor theme="4"/>
      </patternFill>
    </fill>
    <fill>
      <patternFill patternType="solid">
        <fgColor theme="6"/>
      </patternFill>
    </fill>
    <fill>
      <patternFill patternType="solid">
        <fgColor theme="7" tint="0.39997558519241921"/>
        <bgColor indexed="65"/>
      </patternFill>
    </fill>
    <fill>
      <patternFill patternType="solid">
        <fgColor theme="9"/>
      </patternFill>
    </fill>
    <fill>
      <patternFill patternType="solid">
        <fgColor indexed="31"/>
      </patternFill>
    </fill>
    <fill>
      <patternFill patternType="solid">
        <fgColor rgb="FFFFCC99"/>
      </patternFill>
    </fill>
    <fill>
      <patternFill patternType="solid">
        <fgColor rgb="FFF2F2F2"/>
      </patternFill>
    </fill>
    <fill>
      <patternFill patternType="solid">
        <fgColor theme="4" tint="0.79998168889431442"/>
        <bgColor indexed="65"/>
      </patternFill>
    </fill>
    <fill>
      <patternFill patternType="solid">
        <fgColor theme="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8" tint="0.39997558519241921"/>
        <bgColor indexed="65"/>
      </patternFill>
    </fill>
    <fill>
      <patternFill patternType="solid">
        <fgColor theme="0" tint="-4.9989318521683403E-2"/>
        <bgColor indexed="64"/>
      </patternFill>
    </fill>
  </fills>
  <borders count="38">
    <border>
      <left/>
      <right/>
      <top/>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right/>
      <top/>
      <bottom style="thin">
        <color rgb="FF7F7F7F"/>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medium">
        <color indexed="64"/>
      </left>
      <right/>
      <top/>
      <bottom/>
      <diagonal/>
    </border>
    <border>
      <left/>
      <right/>
      <top/>
      <bottom style="medium">
        <color theme="4" tint="0.3999755851924192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rgb="FF7F7F7F"/>
      </top>
      <bottom style="thin">
        <color rgb="FF7F7F7F"/>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bottom style="thin">
        <color rgb="FFB2B2B2"/>
      </bottom>
      <diagonal/>
    </border>
    <border>
      <left style="thin">
        <color rgb="FF7F7F7F"/>
      </left>
      <right style="thin">
        <color rgb="FF7F7F7F"/>
      </right>
      <top style="thin">
        <color indexed="64"/>
      </top>
      <bottom style="thin">
        <color indexed="64"/>
      </bottom>
      <diagonal/>
    </border>
    <border>
      <left style="medium">
        <color indexed="64"/>
      </left>
      <right/>
      <top style="medium">
        <color indexed="64"/>
      </top>
      <bottom style="thick">
        <color theme="4" tint="0.499984740745262"/>
      </bottom>
      <diagonal/>
    </border>
    <border>
      <left/>
      <right/>
      <top style="medium">
        <color indexed="64"/>
      </top>
      <bottom style="thick">
        <color theme="4" tint="0.499984740745262"/>
      </bottom>
      <diagonal/>
    </border>
    <border>
      <left/>
      <right style="medium">
        <color indexed="64"/>
      </right>
      <top style="medium">
        <color indexed="64"/>
      </top>
      <bottom style="thick">
        <color theme="4" tint="0.499984740745262"/>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rgb="FF7F7F7F"/>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rgb="FF7F7F7F"/>
      </left>
      <right style="thin">
        <color rgb="FF7F7F7F"/>
      </right>
      <top style="thin">
        <color indexed="64"/>
      </top>
      <bottom style="medium">
        <color indexed="64"/>
      </bottom>
      <diagonal/>
    </border>
    <border>
      <left style="thin">
        <color rgb="FF7F7F7F"/>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6">
    <xf numFmtId="0" fontId="0" fillId="0" borderId="0"/>
    <xf numFmtId="0" fontId="3" fillId="0" borderId="1" applyNumberFormat="0" applyFill="0" applyAlignment="0" applyProtection="0"/>
    <xf numFmtId="0" fontId="4" fillId="0" borderId="0" applyNumberFormat="0" applyFill="0" applyBorder="0" applyAlignment="0" applyProtection="0"/>
    <xf numFmtId="0" fontId="6" fillId="0" borderId="0" applyNumberFormat="0" applyFill="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7" fillId="0" borderId="0"/>
    <xf numFmtId="0" fontId="1" fillId="7" borderId="0" applyNumberFormat="0" applyBorder="0" applyAlignment="0" applyProtection="0"/>
    <xf numFmtId="44" fontId="7" fillId="0" borderId="0" applyFont="0" applyFill="0" applyBorder="0" applyAlignment="0" applyProtection="0"/>
    <xf numFmtId="0" fontId="8" fillId="2" borderId="2" applyNumberFormat="0" applyFont="0" applyAlignment="0" applyProtection="0"/>
    <xf numFmtId="0" fontId="9" fillId="0" borderId="0"/>
    <xf numFmtId="44" fontId="8" fillId="0" borderId="0" applyFont="0" applyFill="0" applyBorder="0" applyAlignment="0" applyProtection="0"/>
    <xf numFmtId="8" fontId="9"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8" fillId="0" borderId="0"/>
    <xf numFmtId="0" fontId="8" fillId="0" borderId="0"/>
    <xf numFmtId="44" fontId="8" fillId="0" borderId="0" applyFont="0" applyFill="0" applyBorder="0" applyAlignment="0" applyProtection="0"/>
    <xf numFmtId="0" fontId="1" fillId="0" borderId="0"/>
    <xf numFmtId="0" fontId="10" fillId="0" borderId="0"/>
    <xf numFmtId="0" fontId="8" fillId="0" borderId="0"/>
    <xf numFmtId="0" fontId="1" fillId="0" borderId="0"/>
    <xf numFmtId="0" fontId="1" fillId="2" borderId="2" applyNumberFormat="0" applyFont="0" applyAlignment="0" applyProtection="0"/>
    <xf numFmtId="9" fontId="8" fillId="0" borderId="0" applyFont="0" applyFill="0" applyBorder="0" applyAlignment="0" applyProtection="0"/>
    <xf numFmtId="9" fontId="1" fillId="0" borderId="0" applyFont="0" applyFill="0" applyBorder="0" applyAlignment="0" applyProtection="0"/>
    <xf numFmtId="0" fontId="11" fillId="8" borderId="7" applyNumberFormat="0" applyAlignment="0" applyProtection="0"/>
    <xf numFmtId="0" fontId="12" fillId="9" borderId="7" applyNumberFormat="0" applyAlignment="0" applyProtection="0"/>
    <xf numFmtId="0" fontId="1"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44" fontId="1" fillId="0" borderId="0" applyFont="0" applyFill="0" applyBorder="0" applyAlignment="0" applyProtection="0"/>
    <xf numFmtId="0" fontId="16" fillId="0" borderId="9" applyNumberFormat="0" applyFill="0" applyAlignment="0" applyProtection="0"/>
    <xf numFmtId="0" fontId="17" fillId="9" borderId="10" applyNumberFormat="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8" fontId="9" fillId="0" borderId="0" applyFont="0" applyFill="0" applyBorder="0" applyAlignment="0" applyProtection="0"/>
    <xf numFmtId="44" fontId="8" fillId="0" borderId="0" applyFont="0" applyFill="0" applyBorder="0" applyAlignment="0" applyProtection="0"/>
    <xf numFmtId="0" fontId="9" fillId="0" borderId="0"/>
    <xf numFmtId="0" fontId="9" fillId="0" borderId="0"/>
    <xf numFmtId="0" fontId="8" fillId="0" borderId="0"/>
    <xf numFmtId="9" fontId="8" fillId="0" borderId="0" applyFont="0" applyFill="0" applyBorder="0" applyAlignment="0" applyProtection="0"/>
    <xf numFmtId="0" fontId="4" fillId="0" borderId="12" applyNumberFormat="0" applyFill="0" applyAlignment="0" applyProtection="0"/>
    <xf numFmtId="0" fontId="2" fillId="16" borderId="0" applyNumberFormat="0" applyBorder="0" applyAlignment="0" applyProtection="0"/>
  </cellStyleXfs>
  <cellXfs count="152">
    <xf numFmtId="0" fontId="0" fillId="0" borderId="0" xfId="0"/>
    <xf numFmtId="0" fontId="4" fillId="0" borderId="0" xfId="2"/>
    <xf numFmtId="0" fontId="6" fillId="0" borderId="6" xfId="3" applyBorder="1"/>
    <xf numFmtId="0" fontId="1" fillId="0" borderId="0" xfId="20"/>
    <xf numFmtId="0" fontId="0" fillId="0" borderId="0" xfId="0"/>
    <xf numFmtId="0" fontId="5" fillId="6" borderId="0" xfId="7" applyFont="1"/>
    <xf numFmtId="0" fontId="4" fillId="0" borderId="0" xfId="2" applyAlignment="1">
      <alignment horizontal="left" wrapText="1"/>
    </xf>
    <xf numFmtId="0" fontId="8" fillId="0" borderId="0" xfId="18"/>
    <xf numFmtId="0" fontId="7" fillId="0" borderId="0" xfId="8"/>
    <xf numFmtId="0" fontId="10" fillId="0" borderId="0" xfId="21"/>
    <xf numFmtId="0" fontId="10" fillId="0" borderId="0" xfId="21"/>
    <xf numFmtId="0" fontId="8" fillId="0" borderId="0" xfId="8" applyFont="1"/>
    <xf numFmtId="0" fontId="4" fillId="0" borderId="0" xfId="2"/>
    <xf numFmtId="0" fontId="7" fillId="0" borderId="0" xfId="8"/>
    <xf numFmtId="0" fontId="7" fillId="0" borderId="0" xfId="8"/>
    <xf numFmtId="0" fontId="4" fillId="0" borderId="0" xfId="2" applyAlignment="1">
      <alignment horizontal="left" wrapText="1"/>
    </xf>
    <xf numFmtId="0" fontId="0" fillId="0" borderId="0" xfId="0"/>
    <xf numFmtId="0" fontId="8" fillId="0" borderId="0" xfId="18"/>
    <xf numFmtId="0" fontId="10" fillId="0" borderId="0" xfId="21"/>
    <xf numFmtId="0" fontId="20" fillId="0" borderId="0" xfId="0" applyFont="1"/>
    <xf numFmtId="0" fontId="9" fillId="0" borderId="0" xfId="12"/>
    <xf numFmtId="0" fontId="8" fillId="0" borderId="0" xfId="17"/>
    <xf numFmtId="0" fontId="4" fillId="0" borderId="13" xfId="2" applyBorder="1"/>
    <xf numFmtId="0" fontId="22" fillId="9" borderId="8" xfId="28" applyFont="1" applyBorder="1"/>
    <xf numFmtId="0" fontId="22" fillId="9" borderId="13" xfId="28" applyFont="1" applyBorder="1"/>
    <xf numFmtId="0" fontId="21" fillId="0" borderId="0" xfId="0" applyFont="1"/>
    <xf numFmtId="0" fontId="22" fillId="9" borderId="19" xfId="28" applyFont="1" applyBorder="1"/>
    <xf numFmtId="0" fontId="8" fillId="0" borderId="0" xfId="8" applyFont="1" applyBorder="1"/>
    <xf numFmtId="0" fontId="21" fillId="8" borderId="7" xfId="27" applyFont="1" applyProtection="1">
      <protection locked="0"/>
    </xf>
    <xf numFmtId="0" fontId="22" fillId="9" borderId="7" xfId="28" applyFont="1"/>
    <xf numFmtId="0" fontId="22" fillId="9" borderId="10" xfId="34" applyFont="1"/>
    <xf numFmtId="0" fontId="23" fillId="2" borderId="2" xfId="11" applyFont="1" applyAlignment="1" applyProtection="1">
      <alignment wrapText="1"/>
      <protection locked="0"/>
    </xf>
    <xf numFmtId="0" fontId="23" fillId="0" borderId="0" xfId="3" applyFont="1" applyAlignment="1">
      <alignment wrapText="1"/>
    </xf>
    <xf numFmtId="0" fontId="9" fillId="0" borderId="0" xfId="40"/>
    <xf numFmtId="0" fontId="4" fillId="0" borderId="13" xfId="2" applyFont="1" applyBorder="1"/>
    <xf numFmtId="0" fontId="21" fillId="6" borderId="4" xfId="7" applyFont="1" applyBorder="1"/>
    <xf numFmtId="0" fontId="5" fillId="3" borderId="0" xfId="4" applyFont="1"/>
    <xf numFmtId="0" fontId="5" fillId="3" borderId="0" xfId="4" applyFont="1" applyAlignment="1">
      <alignment wrapText="1"/>
    </xf>
    <xf numFmtId="0" fontId="21" fillId="0" borderId="0" xfId="0" applyFont="1" applyProtection="1">
      <protection locked="0"/>
    </xf>
    <xf numFmtId="0" fontId="13" fillId="2" borderId="24" xfId="11" applyFont="1" applyBorder="1" applyAlignment="1">
      <alignment wrapText="1"/>
    </xf>
    <xf numFmtId="0" fontId="1" fillId="15" borderId="13" xfId="37" applyBorder="1" applyAlignment="1">
      <alignment vertical="center" wrapText="1"/>
    </xf>
    <xf numFmtId="0" fontId="1" fillId="15" borderId="13" xfId="37" applyBorder="1" applyAlignment="1">
      <alignment wrapText="1"/>
    </xf>
    <xf numFmtId="0" fontId="1" fillId="15" borderId="13" xfId="37" applyBorder="1" applyAlignment="1"/>
    <xf numFmtId="0" fontId="1" fillId="15" borderId="13" xfId="37" applyBorder="1"/>
    <xf numFmtId="0" fontId="1" fillId="15" borderId="13" xfId="37" applyBorder="1" applyAlignment="1">
      <alignment vertical="center"/>
    </xf>
    <xf numFmtId="0" fontId="1" fillId="15" borderId="13" xfId="37" applyBorder="1" applyAlignment="1">
      <alignment vertical="top"/>
    </xf>
    <xf numFmtId="0" fontId="13" fillId="15" borderId="13" xfId="37" applyFont="1" applyBorder="1"/>
    <xf numFmtId="0" fontId="13" fillId="15" borderId="13" xfId="37" applyFont="1" applyBorder="1" applyAlignment="1"/>
    <xf numFmtId="0" fontId="0" fillId="15" borderId="13" xfId="37" applyFont="1" applyBorder="1"/>
    <xf numFmtId="0" fontId="5" fillId="6" borderId="14" xfId="7" applyFont="1" applyBorder="1" applyAlignment="1">
      <alignment horizontal="left"/>
    </xf>
    <xf numFmtId="0" fontId="5" fillId="6" borderId="15" xfId="7" applyFont="1" applyBorder="1" applyAlignment="1">
      <alignment horizontal="center"/>
    </xf>
    <xf numFmtId="0" fontId="5" fillId="6" borderId="16" xfId="7" applyFont="1" applyBorder="1" applyAlignment="1">
      <alignment horizontal="center"/>
    </xf>
    <xf numFmtId="0" fontId="4" fillId="0" borderId="0" xfId="44" applyBorder="1" applyAlignment="1">
      <alignment horizontal="center"/>
    </xf>
    <xf numFmtId="0" fontId="13" fillId="13" borderId="22" xfId="35" applyFont="1" applyBorder="1" applyAlignment="1">
      <alignment wrapText="1"/>
    </xf>
    <xf numFmtId="44" fontId="11" fillId="8" borderId="25" xfId="27" applyNumberFormat="1" applyBorder="1" applyProtection="1">
      <protection locked="0"/>
    </xf>
    <xf numFmtId="0" fontId="13" fillId="13" borderId="22" xfId="35" applyFont="1" applyBorder="1"/>
    <xf numFmtId="0" fontId="11" fillId="8" borderId="25" xfId="27" applyNumberFormat="1" applyBorder="1" applyProtection="1">
      <protection locked="0"/>
    </xf>
    <xf numFmtId="0" fontId="24" fillId="0" borderId="0" xfId="44" applyFont="1" applyBorder="1" applyAlignment="1">
      <alignment horizontal="center"/>
    </xf>
    <xf numFmtId="44" fontId="11" fillId="8" borderId="25" xfId="32" applyFont="1" applyFill="1" applyBorder="1" applyProtection="1">
      <protection locked="0"/>
    </xf>
    <xf numFmtId="0" fontId="22" fillId="16" borderId="22" xfId="45" applyFont="1" applyBorder="1" applyAlignment="1">
      <alignment wrapText="1"/>
    </xf>
    <xf numFmtId="0" fontId="22" fillId="16" borderId="22" xfId="45" applyFont="1" applyBorder="1"/>
    <xf numFmtId="0" fontId="11" fillId="8" borderId="25" xfId="27" applyBorder="1" applyProtection="1">
      <protection locked="0"/>
    </xf>
    <xf numFmtId="0" fontId="13" fillId="14" borderId="22" xfId="36" applyFont="1" applyBorder="1"/>
    <xf numFmtId="0" fontId="13" fillId="14" borderId="22" xfId="36" applyFont="1" applyBorder="1" applyAlignment="1">
      <alignment horizontal="left" wrapText="1"/>
    </xf>
    <xf numFmtId="0" fontId="4" fillId="0" borderId="11" xfId="44" applyBorder="1" applyAlignment="1">
      <alignment horizontal="center"/>
    </xf>
    <xf numFmtId="0" fontId="4" fillId="0" borderId="29" xfId="44" applyBorder="1" applyAlignment="1">
      <alignment horizontal="center"/>
    </xf>
    <xf numFmtId="0" fontId="24" fillId="0" borderId="30" xfId="2" applyFont="1" applyBorder="1" applyAlignment="1">
      <alignment wrapText="1"/>
    </xf>
    <xf numFmtId="44" fontId="12" fillId="9" borderId="31" xfId="28" applyNumberFormat="1" applyBorder="1"/>
    <xf numFmtId="2" fontId="12" fillId="9" borderId="31" xfId="28" applyNumberFormat="1" applyBorder="1"/>
    <xf numFmtId="0" fontId="24" fillId="0" borderId="32" xfId="2" applyFont="1" applyBorder="1" applyAlignment="1">
      <alignment wrapText="1"/>
    </xf>
    <xf numFmtId="0" fontId="13" fillId="13" borderId="33" xfId="35" applyFont="1" applyBorder="1"/>
    <xf numFmtId="0" fontId="12" fillId="9" borderId="34" xfId="28" applyNumberFormat="1" applyBorder="1" applyProtection="1"/>
    <xf numFmtId="44" fontId="12" fillId="9" borderId="35" xfId="28" applyNumberFormat="1" applyBorder="1"/>
    <xf numFmtId="0" fontId="13" fillId="14" borderId="33" xfId="36" applyFont="1" applyBorder="1"/>
    <xf numFmtId="0" fontId="22" fillId="16" borderId="33" xfId="45" applyFont="1" applyBorder="1"/>
    <xf numFmtId="0" fontId="12" fillId="9" borderId="34" xfId="28" applyBorder="1" applyProtection="1"/>
    <xf numFmtId="0" fontId="8" fillId="17" borderId="6" xfId="18" applyFill="1" applyBorder="1"/>
    <xf numFmtId="0" fontId="8" fillId="17" borderId="36" xfId="22" applyFill="1" applyBorder="1"/>
    <xf numFmtId="0" fontId="18" fillId="17" borderId="11" xfId="17" applyFont="1" applyFill="1" applyBorder="1" applyAlignment="1">
      <alignment horizontal="left"/>
    </xf>
    <xf numFmtId="0" fontId="18" fillId="17" borderId="0" xfId="17" applyFont="1" applyFill="1" applyBorder="1" applyAlignment="1">
      <alignment horizontal="center"/>
    </xf>
    <xf numFmtId="0" fontId="8" fillId="17" borderId="0" xfId="18" applyFill="1" applyBorder="1"/>
    <xf numFmtId="0" fontId="8" fillId="17" borderId="29" xfId="22" applyFill="1" applyBorder="1"/>
    <xf numFmtId="0" fontId="18" fillId="17" borderId="0" xfId="17" applyFont="1" applyFill="1" applyBorder="1" applyAlignment="1"/>
    <xf numFmtId="0" fontId="19" fillId="17" borderId="11" xfId="17" applyFont="1" applyFill="1" applyBorder="1" applyAlignment="1"/>
    <xf numFmtId="0" fontId="19" fillId="17" borderId="0" xfId="17" applyFont="1" applyFill="1" applyBorder="1" applyAlignment="1"/>
    <xf numFmtId="0" fontId="19" fillId="17" borderId="11" xfId="17" applyFont="1" applyFill="1" applyBorder="1" applyAlignment="1">
      <alignment horizontal="left"/>
    </xf>
    <xf numFmtId="0" fontId="19" fillId="17" borderId="0" xfId="17" applyFont="1" applyFill="1" applyBorder="1" applyAlignment="1">
      <alignment horizontal="left"/>
    </xf>
    <xf numFmtId="0" fontId="10" fillId="17" borderId="29" xfId="21" applyFill="1" applyBorder="1"/>
    <xf numFmtId="0" fontId="27" fillId="17" borderId="11" xfId="17" applyFont="1" applyFill="1" applyBorder="1" applyAlignment="1">
      <alignment horizontal="left"/>
    </xf>
    <xf numFmtId="0" fontId="27" fillId="17" borderId="5" xfId="17" applyFont="1" applyFill="1" applyBorder="1" applyAlignment="1">
      <alignment horizontal="left"/>
    </xf>
    <xf numFmtId="0" fontId="27" fillId="17" borderId="6" xfId="17" applyFont="1" applyFill="1" applyBorder="1" applyAlignment="1">
      <alignment horizontal="center"/>
    </xf>
    <xf numFmtId="0" fontId="14" fillId="17" borderId="6" xfId="18" applyFont="1" applyFill="1" applyBorder="1"/>
    <xf numFmtId="0" fontId="27" fillId="17" borderId="11" xfId="17" applyFont="1" applyFill="1" applyBorder="1" applyAlignment="1"/>
    <xf numFmtId="0" fontId="27" fillId="17" borderId="0" xfId="17" applyFont="1" applyFill="1" applyBorder="1" applyAlignment="1"/>
    <xf numFmtId="0" fontId="14" fillId="17" borderId="0" xfId="18" applyFont="1" applyFill="1" applyBorder="1"/>
    <xf numFmtId="0" fontId="14" fillId="17" borderId="29" xfId="22" applyFont="1" applyFill="1" applyBorder="1"/>
    <xf numFmtId="0" fontId="27" fillId="17" borderId="3" xfId="17" applyFont="1" applyFill="1" applyBorder="1" applyAlignment="1"/>
    <xf numFmtId="0" fontId="27" fillId="17" borderId="4" xfId="17" applyFont="1" applyFill="1" applyBorder="1" applyAlignment="1"/>
    <xf numFmtId="0" fontId="14" fillId="17" borderId="4" xfId="18" applyFont="1" applyFill="1" applyBorder="1"/>
    <xf numFmtId="0" fontId="15" fillId="17" borderId="37" xfId="21" applyFont="1" applyFill="1" applyBorder="1"/>
    <xf numFmtId="0" fontId="1" fillId="15" borderId="22" xfId="37" applyBorder="1" applyAlignment="1">
      <alignment vertical="top" wrapText="1"/>
    </xf>
    <xf numFmtId="0" fontId="1" fillId="15" borderId="23" xfId="37" applyBorder="1" applyAlignment="1">
      <alignment vertical="top" wrapText="1"/>
    </xf>
    <xf numFmtId="0" fontId="7" fillId="0" borderId="0" xfId="8"/>
    <xf numFmtId="0" fontId="4" fillId="0" borderId="0" xfId="2" applyAlignment="1">
      <alignment horizontal="left" wrapText="1"/>
    </xf>
    <xf numFmtId="0" fontId="9" fillId="0" borderId="0" xfId="40"/>
    <xf numFmtId="0" fontId="8" fillId="0" borderId="0" xfId="18"/>
    <xf numFmtId="0" fontId="21" fillId="6" borderId="0" xfId="7" applyFont="1" applyAlignment="1">
      <alignment horizontal="center"/>
    </xf>
    <xf numFmtId="0" fontId="13" fillId="15" borderId="21" xfId="37" applyFont="1" applyBorder="1" applyAlignment="1">
      <alignment horizontal="center"/>
    </xf>
    <xf numFmtId="0" fontId="13" fillId="15" borderId="22" xfId="37" applyFont="1" applyBorder="1" applyAlignment="1">
      <alignment horizontal="center"/>
    </xf>
    <xf numFmtId="0" fontId="13" fillId="15" borderId="23" xfId="37" applyFont="1" applyBorder="1" applyAlignment="1">
      <alignment horizontal="center"/>
    </xf>
    <xf numFmtId="0" fontId="1" fillId="15" borderId="22" xfId="37" applyBorder="1" applyAlignment="1">
      <alignment wrapText="1"/>
    </xf>
    <xf numFmtId="0" fontId="1" fillId="15" borderId="23" xfId="37" applyBorder="1" applyAlignment="1">
      <alignment wrapText="1"/>
    </xf>
    <xf numFmtId="0" fontId="1" fillId="15" borderId="22" xfId="37" applyBorder="1" applyAlignment="1"/>
    <xf numFmtId="0" fontId="1" fillId="15" borderId="23" xfId="37" applyBorder="1" applyAlignment="1"/>
    <xf numFmtId="0" fontId="1" fillId="10" borderId="5" xfId="29" applyBorder="1" applyAlignment="1">
      <alignment horizontal="center" vertical="top"/>
    </xf>
    <xf numFmtId="0" fontId="1" fillId="10" borderId="3" xfId="29" applyBorder="1" applyAlignment="1">
      <alignment horizontal="center" vertical="top"/>
    </xf>
    <xf numFmtId="0" fontId="2" fillId="12" borderId="5" xfId="31" applyBorder="1" applyAlignment="1">
      <alignment horizontal="center" vertical="top"/>
    </xf>
    <xf numFmtId="0" fontId="2" fillId="12" borderId="3" xfId="31" applyBorder="1" applyAlignment="1">
      <alignment horizontal="center" vertical="top"/>
    </xf>
    <xf numFmtId="0" fontId="2" fillId="5" borderId="5" xfId="6" applyBorder="1" applyAlignment="1">
      <alignment horizontal="center" vertical="top"/>
    </xf>
    <xf numFmtId="0" fontId="2" fillId="5" borderId="3" xfId="6" applyBorder="1" applyAlignment="1">
      <alignment horizontal="center" vertical="top"/>
    </xf>
    <xf numFmtId="0" fontId="2" fillId="4" borderId="5" xfId="5" applyBorder="1" applyAlignment="1">
      <alignment horizontal="center" vertical="top"/>
    </xf>
    <xf numFmtId="0" fontId="2" fillId="4" borderId="3" xfId="5" applyBorder="1" applyAlignment="1">
      <alignment horizontal="center" vertical="top"/>
    </xf>
    <xf numFmtId="0" fontId="2" fillId="11" borderId="5" xfId="30" applyBorder="1" applyAlignment="1">
      <alignment horizontal="center" vertical="top"/>
    </xf>
    <xf numFmtId="0" fontId="2" fillId="11" borderId="3" xfId="30" applyBorder="1" applyAlignment="1">
      <alignment horizontal="center" vertical="top"/>
    </xf>
    <xf numFmtId="0" fontId="5" fillId="3" borderId="5" xfId="4" applyFont="1" applyBorder="1" applyAlignment="1">
      <alignment horizontal="center" vertical="top"/>
    </xf>
    <xf numFmtId="0" fontId="5" fillId="3" borderId="3" xfId="4" applyFont="1" applyBorder="1" applyAlignment="1">
      <alignment horizontal="center" vertical="top"/>
    </xf>
    <xf numFmtId="0" fontId="3" fillId="0" borderId="21" xfId="1" applyBorder="1" applyAlignment="1">
      <alignment horizontal="center"/>
    </xf>
    <xf numFmtId="0" fontId="3" fillId="0" borderId="22" xfId="1" applyBorder="1" applyAlignment="1">
      <alignment horizontal="center"/>
    </xf>
    <xf numFmtId="0" fontId="3" fillId="0" borderId="23" xfId="1" applyBorder="1" applyAlignment="1">
      <alignment horizontal="center"/>
    </xf>
    <xf numFmtId="0" fontId="5" fillId="3" borderId="20" xfId="4" applyFont="1" applyBorder="1" applyAlignment="1">
      <alignment horizontal="center" vertical="center"/>
    </xf>
    <xf numFmtId="0" fontId="5" fillId="3" borderId="18" xfId="4" applyFont="1" applyBorder="1" applyAlignment="1">
      <alignment horizontal="center" vertical="center"/>
    </xf>
    <xf numFmtId="0" fontId="10" fillId="0" borderId="0" xfId="21"/>
    <xf numFmtId="0" fontId="2" fillId="5" borderId="5" xfId="6" applyBorder="1" applyAlignment="1">
      <alignment horizontal="center"/>
    </xf>
    <xf numFmtId="0" fontId="2" fillId="5" borderId="3" xfId="6" applyBorder="1" applyAlignment="1">
      <alignment horizontal="center"/>
    </xf>
    <xf numFmtId="0" fontId="2" fillId="4" borderId="5" xfId="5" applyBorder="1" applyAlignment="1">
      <alignment horizontal="center"/>
    </xf>
    <xf numFmtId="0" fontId="2" fillId="4" borderId="3" xfId="5" applyBorder="1" applyAlignment="1">
      <alignment horizontal="center"/>
    </xf>
    <xf numFmtId="0" fontId="2" fillId="11" borderId="5" xfId="30" applyBorder="1" applyAlignment="1">
      <alignment horizontal="center"/>
    </xf>
    <xf numFmtId="0" fontId="2" fillId="11" borderId="3" xfId="30" applyBorder="1" applyAlignment="1">
      <alignment horizontal="center"/>
    </xf>
    <xf numFmtId="0" fontId="5" fillId="3" borderId="5" xfId="4" applyFont="1" applyBorder="1" applyAlignment="1">
      <alignment horizontal="center"/>
    </xf>
    <xf numFmtId="0" fontId="5" fillId="3" borderId="3" xfId="4" applyFont="1" applyBorder="1" applyAlignment="1">
      <alignment horizontal="center"/>
    </xf>
    <xf numFmtId="0" fontId="1" fillId="10" borderId="5" xfId="29" applyBorder="1" applyAlignment="1">
      <alignment horizontal="center"/>
    </xf>
    <xf numFmtId="0" fontId="1" fillId="10" borderId="3" xfId="29" applyBorder="1" applyAlignment="1">
      <alignment horizontal="center"/>
    </xf>
    <xf numFmtId="0" fontId="0" fillId="0" borderId="0" xfId="0"/>
    <xf numFmtId="0" fontId="5" fillId="6" borderId="17" xfId="7" applyFont="1" applyBorder="1" applyAlignment="1">
      <alignment horizontal="center"/>
    </xf>
    <xf numFmtId="0" fontId="2" fillId="12" borderId="5" xfId="31" applyBorder="1" applyAlignment="1">
      <alignment horizontal="center"/>
    </xf>
    <xf numFmtId="0" fontId="2" fillId="12" borderId="3" xfId="31" applyBorder="1" applyAlignment="1">
      <alignment horizontal="center"/>
    </xf>
    <xf numFmtId="0" fontId="26" fillId="0" borderId="9" xfId="33" applyFont="1" applyAlignment="1">
      <alignment horizontal="center"/>
    </xf>
    <xf numFmtId="0" fontId="3" fillId="0" borderId="26" xfId="1" applyBorder="1" applyAlignment="1">
      <alignment horizontal="center"/>
    </xf>
    <xf numFmtId="0" fontId="3" fillId="0" borderId="27" xfId="1" applyBorder="1" applyAlignment="1">
      <alignment horizontal="center"/>
    </xf>
    <xf numFmtId="0" fontId="3" fillId="0" borderId="28" xfId="1" applyBorder="1" applyAlignment="1">
      <alignment horizontal="center"/>
    </xf>
    <xf numFmtId="0" fontId="4" fillId="2" borderId="12" xfId="44" applyFill="1" applyAlignment="1">
      <alignment wrapText="1"/>
    </xf>
    <xf numFmtId="0" fontId="4" fillId="2" borderId="0" xfId="44" applyFill="1" applyBorder="1" applyAlignment="1">
      <alignment wrapText="1"/>
    </xf>
  </cellXfs>
  <cellStyles count="46">
    <cellStyle name="20% - Accent1" xfId="29" builtinId="30"/>
    <cellStyle name="20% - Accent1 2" xfId="9" xr:uid="{00000000-0005-0000-0000-000001000000}"/>
    <cellStyle name="20% - Accent5" xfId="35" builtinId="46"/>
    <cellStyle name="40% - Accent5" xfId="36" builtinId="47"/>
    <cellStyle name="40% - Accent6" xfId="37" builtinId="51"/>
    <cellStyle name="60% - Accent4" xfId="6" builtinId="44"/>
    <cellStyle name="60% - Accent5" xfId="45" builtinId="48"/>
    <cellStyle name="Accent1" xfId="4" builtinId="29"/>
    <cellStyle name="Accent2" xfId="30" builtinId="33"/>
    <cellStyle name="Accent3" xfId="5" builtinId="37"/>
    <cellStyle name="Accent5" xfId="31" builtinId="45"/>
    <cellStyle name="Accent6" xfId="7" builtinId="49"/>
    <cellStyle name="Calculation" xfId="28" builtinId="22"/>
    <cellStyle name="Currency" xfId="32" builtinId="4"/>
    <cellStyle name="Currency 2" xfId="10" xr:uid="{00000000-0005-0000-0000-00000E000000}"/>
    <cellStyle name="Currency 2 2" xfId="19" xr:uid="{00000000-0005-0000-0000-00000F000000}"/>
    <cellStyle name="Currency 2 3" xfId="14" xr:uid="{00000000-0005-0000-0000-000010000000}"/>
    <cellStyle name="Currency 2 4" xfId="38" xr:uid="{00000000-0005-0000-0000-000011000000}"/>
    <cellStyle name="Currency 3" xfId="13" xr:uid="{00000000-0005-0000-0000-000012000000}"/>
    <cellStyle name="Currency 3 2" xfId="39" xr:uid="{00000000-0005-0000-0000-000013000000}"/>
    <cellStyle name="Currency 4" xfId="16" xr:uid="{00000000-0005-0000-0000-000014000000}"/>
    <cellStyle name="Currency 5" xfId="15" xr:uid="{00000000-0005-0000-0000-000015000000}"/>
    <cellStyle name="Explanatory Text" xfId="3" builtinId="53"/>
    <cellStyle name="Heading 1" xfId="33" builtinId="16"/>
    <cellStyle name="Heading 2" xfId="1" builtinId="17"/>
    <cellStyle name="Heading 3" xfId="44" builtinId="18"/>
    <cellStyle name="Heading 4" xfId="2" builtinId="19"/>
    <cellStyle name="Input" xfId="27" builtinId="20"/>
    <cellStyle name="Normal" xfId="0" builtinId="0"/>
    <cellStyle name="Normal 2" xfId="8" xr:uid="{00000000-0005-0000-0000-00001D000000}"/>
    <cellStyle name="Normal 2 2" xfId="17" xr:uid="{00000000-0005-0000-0000-00001E000000}"/>
    <cellStyle name="Normal 2 2 2" xfId="40" xr:uid="{00000000-0005-0000-0000-00001F000000}"/>
    <cellStyle name="Normal 2 3" xfId="12" xr:uid="{00000000-0005-0000-0000-000020000000}"/>
    <cellStyle name="Normal 2 4" xfId="41" xr:uid="{00000000-0005-0000-0000-000021000000}"/>
    <cellStyle name="Normal 3" xfId="18" xr:uid="{00000000-0005-0000-0000-000022000000}"/>
    <cellStyle name="Normal 3 2" xfId="42" xr:uid="{00000000-0005-0000-0000-000023000000}"/>
    <cellStyle name="Normal 4" xfId="20" xr:uid="{00000000-0005-0000-0000-000024000000}"/>
    <cellStyle name="Normal 5" xfId="21" xr:uid="{00000000-0005-0000-0000-000025000000}"/>
    <cellStyle name="Normal 6" xfId="22" xr:uid="{00000000-0005-0000-0000-000026000000}"/>
    <cellStyle name="Normal 7" xfId="23" xr:uid="{00000000-0005-0000-0000-000027000000}"/>
    <cellStyle name="Note 2" xfId="11" xr:uid="{00000000-0005-0000-0000-000028000000}"/>
    <cellStyle name="Note 3" xfId="24" xr:uid="{00000000-0005-0000-0000-000029000000}"/>
    <cellStyle name="Output" xfId="34" builtinId="21"/>
    <cellStyle name="Percent 2" xfId="25" xr:uid="{00000000-0005-0000-0000-00002B000000}"/>
    <cellStyle name="Percent 3" xfId="26" xr:uid="{00000000-0005-0000-0000-00002C000000}"/>
    <cellStyle name="Percent 3 2" xfId="43"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24</xdr:row>
      <xdr:rowOff>0</xdr:rowOff>
    </xdr:from>
    <xdr:to>
      <xdr:col>7</xdr:col>
      <xdr:colOff>48527</xdr:colOff>
      <xdr:row>33</xdr:row>
      <xdr:rowOff>107988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6915150"/>
          <a:ext cx="6011177" cy="1908213"/>
        </a:xfrm>
        <a:prstGeom prst="rect">
          <a:avLst/>
        </a:prstGeom>
      </xdr:spPr>
    </xdr:pic>
    <xdr:clientData/>
  </xdr:twoCellAnchor>
  <xdr:twoCellAnchor editAs="oneCell">
    <xdr:from>
      <xdr:col>0</xdr:col>
      <xdr:colOff>0</xdr:colOff>
      <xdr:row>34</xdr:row>
      <xdr:rowOff>0</xdr:rowOff>
    </xdr:from>
    <xdr:to>
      <xdr:col>7</xdr:col>
      <xdr:colOff>72913</xdr:colOff>
      <xdr:row>40</xdr:row>
      <xdr:rowOff>13059</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0" y="8915400"/>
          <a:ext cx="6035563" cy="1213209"/>
        </a:xfrm>
        <a:prstGeom prst="rect">
          <a:avLst/>
        </a:prstGeom>
      </xdr:spPr>
    </xdr:pic>
    <xdr:clientData/>
  </xdr:twoCellAnchor>
  <xdr:twoCellAnchor>
    <xdr:from>
      <xdr:col>1</xdr:col>
      <xdr:colOff>47625</xdr:colOff>
      <xdr:row>30</xdr:row>
      <xdr:rowOff>190500</xdr:rowOff>
    </xdr:from>
    <xdr:to>
      <xdr:col>2</xdr:col>
      <xdr:colOff>542925</xdr:colOff>
      <xdr:row>31</xdr:row>
      <xdr:rowOff>0</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a:xfrm>
          <a:off x="1257300" y="8305800"/>
          <a:ext cx="2133600" cy="9525"/>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609601</xdr:colOff>
      <xdr:row>27</xdr:row>
      <xdr:rowOff>19050</xdr:rowOff>
    </xdr:from>
    <xdr:to>
      <xdr:col>2</xdr:col>
      <xdr:colOff>619125</xdr:colOff>
      <xdr:row>29</xdr:row>
      <xdr:rowOff>161925</xdr:rowOff>
    </xdr:to>
    <xdr:cxnSp macro="">
      <xdr:nvCxnSpPr>
        <xdr:cNvPr id="8" name="Straight Arrow Connector 7">
          <a:extLst>
            <a:ext uri="{FF2B5EF4-FFF2-40B4-BE49-F238E27FC236}">
              <a16:creationId xmlns:a16="http://schemas.microsoft.com/office/drawing/2014/main" id="{00000000-0008-0000-0000-000008000000}"/>
            </a:ext>
          </a:extLst>
        </xdr:cNvPr>
        <xdr:cNvCxnSpPr/>
      </xdr:nvCxnSpPr>
      <xdr:spPr>
        <a:xfrm flipH="1">
          <a:off x="3457576" y="7534275"/>
          <a:ext cx="9524" cy="542925"/>
        </a:xfrm>
        <a:prstGeom prst="straightConnector1">
          <a:avLst/>
        </a:prstGeom>
        <a:ln>
          <a:tailEnd type="arrow"/>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47625</xdr:colOff>
      <xdr:row>32</xdr:row>
      <xdr:rowOff>161925</xdr:rowOff>
    </xdr:from>
    <xdr:to>
      <xdr:col>2</xdr:col>
      <xdr:colOff>542925</xdr:colOff>
      <xdr:row>32</xdr:row>
      <xdr:rowOff>161925</xdr:rowOff>
    </xdr:to>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1257300" y="8677275"/>
          <a:ext cx="2133600" cy="0"/>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xdr:from>
      <xdr:col>3</xdr:col>
      <xdr:colOff>123825</xdr:colOff>
      <xdr:row>27</xdr:row>
      <xdr:rowOff>19050</xdr:rowOff>
    </xdr:from>
    <xdr:to>
      <xdr:col>3</xdr:col>
      <xdr:colOff>152400</xdr:colOff>
      <xdr:row>32</xdr:row>
      <xdr:rowOff>57150</xdr:rowOff>
    </xdr:to>
    <xdr:cxnSp macro="">
      <xdr:nvCxnSpPr>
        <xdr:cNvPr id="14" name="Straight Arrow Connector 13">
          <a:extLst>
            <a:ext uri="{FF2B5EF4-FFF2-40B4-BE49-F238E27FC236}">
              <a16:creationId xmlns:a16="http://schemas.microsoft.com/office/drawing/2014/main" id="{00000000-0008-0000-0000-00000E000000}"/>
            </a:ext>
          </a:extLst>
        </xdr:cNvPr>
        <xdr:cNvCxnSpPr/>
      </xdr:nvCxnSpPr>
      <xdr:spPr>
        <a:xfrm flipH="1">
          <a:off x="3619500" y="7534275"/>
          <a:ext cx="28575" cy="1038225"/>
        </a:xfrm>
        <a:prstGeom prst="straightConnector1">
          <a:avLst/>
        </a:prstGeom>
        <a:ln>
          <a:tailEnd type="arrow"/>
        </a:ln>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0</xdr:col>
      <xdr:colOff>41182</xdr:colOff>
      <xdr:row>41</xdr:row>
      <xdr:rowOff>19051</xdr:rowOff>
    </xdr:from>
    <xdr:to>
      <xdr:col>1</xdr:col>
      <xdr:colOff>444593</xdr:colOff>
      <xdr:row>44</xdr:row>
      <xdr:rowOff>21500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1182" y="10334626"/>
          <a:ext cx="1613086" cy="602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34</xdr:row>
      <xdr:rowOff>19049</xdr:rowOff>
    </xdr:from>
    <xdr:to>
      <xdr:col>10</xdr:col>
      <xdr:colOff>1238250</xdr:colOff>
      <xdr:row>40</xdr:row>
      <xdr:rowOff>38100</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0" y="7905749"/>
          <a:ext cx="8362950" cy="1219201"/>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1" u="sng">
              <a:solidFill>
                <a:sysClr val="windowText" lastClr="000000"/>
              </a:solidFill>
            </a:rPr>
            <a:t>Note: </a:t>
          </a:r>
          <a:r>
            <a:rPr lang="en-US" sz="1100" b="1" u="sng" baseline="0">
              <a:solidFill>
                <a:sysClr val="windowText" lastClr="000000"/>
              </a:solidFill>
            </a:rPr>
            <a:t> </a:t>
          </a:r>
          <a:r>
            <a:rPr lang="en-US" sz="1100" baseline="0">
              <a:solidFill>
                <a:sysClr val="windowText" lastClr="000000"/>
              </a:solidFill>
            </a:rPr>
            <a:t>The yearly visit goal will need to be adjusted if your clinic is  open one or two Saturdays per month versus  every Saturday per week.  You need to back out the number of Saturdays and those visits from the total. Count the number of Saturdays the clinic is not open and subtract the number of visit s accordingly. Example:</a:t>
          </a:r>
        </a:p>
        <a:p>
          <a:pPr algn="l"/>
          <a:r>
            <a:rPr lang="en-US" sz="1100" baseline="0">
              <a:solidFill>
                <a:sysClr val="windowText" lastClr="000000"/>
              </a:solidFill>
            </a:rPr>
            <a:t>Saturday visits goal= 25 visits.  The yearly visit goal will assume 46  Saturdays per year. If your clinic is only open 12 Saturdays per year, then subtract 46-12 = 34 (number of Saturdays the clinic is not open)  multiply that by the Saturday daily projected visits of 25= 850 visits will need to be subtracted from the total yearly visits.</a:t>
          </a:r>
          <a:endParaRPr lang="en-US" sz="1100">
            <a:solidFill>
              <a:sysClr val="windowText" lastClr="000000"/>
            </a:solidFill>
          </a:endParaRPr>
        </a:p>
      </xdr:txBody>
    </xdr:sp>
    <xdr:clientData/>
  </xdr:twoCellAnchor>
  <xdr:twoCellAnchor editAs="oneCell">
    <xdr:from>
      <xdr:col>0</xdr:col>
      <xdr:colOff>31657</xdr:colOff>
      <xdr:row>41</xdr:row>
      <xdr:rowOff>133350</xdr:rowOff>
    </xdr:from>
    <xdr:to>
      <xdr:col>1</xdr:col>
      <xdr:colOff>435068</xdr:colOff>
      <xdr:row>44</xdr:row>
      <xdr:rowOff>135799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657" y="9420225"/>
          <a:ext cx="1613086" cy="602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25</xdr:row>
      <xdr:rowOff>152400</xdr:rowOff>
    </xdr:from>
    <xdr:to>
      <xdr:col>0</xdr:col>
      <xdr:colOff>1613086</xdr:colOff>
      <xdr:row>28</xdr:row>
      <xdr:rowOff>183424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115425"/>
          <a:ext cx="1613086" cy="602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0"/>
  <sheetViews>
    <sheetView tabSelected="1" topLeftCell="A25" workbookViewId="0">
      <selection activeCell="B45" sqref="B45"/>
    </sheetView>
  </sheetViews>
  <sheetFormatPr defaultRowHeight="15.75" x14ac:dyDescent="0.25"/>
  <cols>
    <col min="1" max="1" width="18.140625" style="16" customWidth="1"/>
    <col min="2" max="2" width="24.5703125" style="16" customWidth="1"/>
    <col min="3" max="3" width="9.7109375" style="16" customWidth="1"/>
    <col min="4" max="4" width="9.42578125" style="16" customWidth="1"/>
    <col min="5" max="5" width="9" style="16" customWidth="1"/>
    <col min="6" max="6" width="10" style="16" customWidth="1"/>
    <col min="7" max="7" width="8.5703125" style="16" customWidth="1"/>
    <col min="8" max="8" width="7.5703125" style="16" customWidth="1"/>
    <col min="9" max="9" width="6.7109375" style="16" customWidth="1"/>
    <col min="10" max="10" width="3.140625" style="17" customWidth="1"/>
    <col min="11" max="11" width="17.42578125" style="18" customWidth="1"/>
    <col min="12" max="12" width="19.85546875" style="16" customWidth="1"/>
    <col min="13" max="13" width="16.7109375" style="16" customWidth="1"/>
    <col min="14" max="14" width="15" style="16" customWidth="1"/>
    <col min="15" max="15" width="28.7109375" style="16" customWidth="1"/>
    <col min="16" max="16" width="39.85546875" style="16" customWidth="1"/>
    <col min="17" max="17" width="32.140625" style="16" customWidth="1"/>
    <col min="18" max="16384" width="9.140625" style="16"/>
  </cols>
  <sheetData>
    <row r="1" spans="1:22" ht="17.25" x14ac:dyDescent="0.3">
      <c r="A1" s="126" t="s">
        <v>19</v>
      </c>
      <c r="B1" s="127"/>
      <c r="C1" s="127"/>
      <c r="D1" s="127"/>
      <c r="E1" s="127"/>
      <c r="F1" s="127"/>
      <c r="G1" s="127"/>
      <c r="H1" s="127"/>
      <c r="I1" s="128"/>
      <c r="K1" s="126" t="s">
        <v>21</v>
      </c>
      <c r="L1" s="127"/>
      <c r="M1" s="127"/>
      <c r="N1" s="128"/>
      <c r="O1" s="102"/>
      <c r="P1" s="102"/>
      <c r="Q1" s="3"/>
      <c r="R1" s="3"/>
      <c r="S1" s="3"/>
      <c r="T1" s="105"/>
      <c r="U1" s="105"/>
      <c r="V1" s="105"/>
    </row>
    <row r="2" spans="1:22" ht="30" x14ac:dyDescent="0.25">
      <c r="A2" s="39" t="s">
        <v>23</v>
      </c>
      <c r="B2" s="36" t="s">
        <v>0</v>
      </c>
      <c r="C2" s="37" t="s">
        <v>13</v>
      </c>
      <c r="D2" s="37" t="s">
        <v>14</v>
      </c>
      <c r="E2" s="37" t="s">
        <v>15</v>
      </c>
      <c r="F2" s="37" t="s">
        <v>1</v>
      </c>
      <c r="G2" s="36" t="s">
        <v>16</v>
      </c>
      <c r="H2" s="36" t="s">
        <v>17</v>
      </c>
      <c r="I2" s="36" t="s">
        <v>18</v>
      </c>
      <c r="K2" s="129" t="s">
        <v>63</v>
      </c>
      <c r="L2" s="129" t="s">
        <v>8</v>
      </c>
      <c r="M2" s="129" t="s">
        <v>60</v>
      </c>
      <c r="N2" s="129" t="s">
        <v>61</v>
      </c>
      <c r="O2" s="14"/>
      <c r="P2" s="15"/>
      <c r="Q2" s="15"/>
      <c r="R2" s="15"/>
      <c r="S2" s="17"/>
      <c r="T2" s="17"/>
      <c r="U2" s="17"/>
    </row>
    <row r="3" spans="1:22" ht="16.5" customHeight="1" thickBot="1" x14ac:dyDescent="0.3">
      <c r="B3" s="5" t="s">
        <v>22</v>
      </c>
      <c r="C3" s="28">
        <v>1.7</v>
      </c>
      <c r="D3" s="28">
        <v>1.7</v>
      </c>
      <c r="E3" s="28"/>
      <c r="F3" s="28">
        <v>1.9</v>
      </c>
      <c r="G3" s="28"/>
      <c r="H3" s="28">
        <v>1</v>
      </c>
      <c r="I3" s="28"/>
      <c r="K3" s="130"/>
      <c r="L3" s="130"/>
      <c r="M3" s="130"/>
      <c r="N3" s="130"/>
      <c r="O3" s="14"/>
      <c r="P3" s="15"/>
      <c r="Q3" s="15"/>
      <c r="R3" s="15"/>
      <c r="S3" s="17"/>
      <c r="T3" s="17"/>
      <c r="U3" s="17"/>
    </row>
    <row r="4" spans="1:22" ht="19.5" customHeight="1" x14ac:dyDescent="0.25">
      <c r="A4" s="116" t="s">
        <v>2</v>
      </c>
      <c r="B4" s="2" t="s">
        <v>12</v>
      </c>
      <c r="C4" s="28">
        <v>7</v>
      </c>
      <c r="D4" s="28">
        <v>7</v>
      </c>
      <c r="E4" s="28"/>
      <c r="F4" s="28">
        <v>8</v>
      </c>
      <c r="G4" s="28"/>
      <c r="H4" s="28">
        <v>7</v>
      </c>
      <c r="I4" s="28"/>
      <c r="K4" s="22" t="s">
        <v>2</v>
      </c>
      <c r="L4" s="23">
        <f>SUM(C5:I5)</f>
        <v>46</v>
      </c>
      <c r="M4" s="28">
        <v>50</v>
      </c>
      <c r="N4" s="24">
        <f>M4-L4</f>
        <v>4</v>
      </c>
      <c r="O4" s="11"/>
      <c r="P4" s="15"/>
      <c r="Q4" s="15"/>
      <c r="R4" s="15"/>
      <c r="S4" s="17"/>
      <c r="T4" s="17"/>
      <c r="U4" s="17"/>
    </row>
    <row r="5" spans="1:22" ht="19.5" customHeight="1" thickBot="1" x14ac:dyDescent="0.3">
      <c r="A5" s="117"/>
      <c r="B5" s="35" t="s">
        <v>10</v>
      </c>
      <c r="C5" s="29">
        <f t="shared" ref="C5:I5" si="0">C4*C3</f>
        <v>11.9</v>
      </c>
      <c r="D5" s="29">
        <f t="shared" si="0"/>
        <v>11.9</v>
      </c>
      <c r="E5" s="29">
        <f t="shared" si="0"/>
        <v>0</v>
      </c>
      <c r="F5" s="29">
        <f t="shared" si="0"/>
        <v>15.2</v>
      </c>
      <c r="G5" s="29">
        <f t="shared" si="0"/>
        <v>0</v>
      </c>
      <c r="H5" s="29">
        <f t="shared" si="0"/>
        <v>7</v>
      </c>
      <c r="I5" s="29">
        <f t="shared" si="0"/>
        <v>0</v>
      </c>
      <c r="K5" s="12"/>
      <c r="L5" s="11"/>
      <c r="M5" s="38"/>
      <c r="N5" s="11"/>
      <c r="O5" s="11"/>
      <c r="P5" s="15"/>
      <c r="Q5" s="15"/>
      <c r="R5" s="15"/>
    </row>
    <row r="6" spans="1:22" ht="15" x14ac:dyDescent="0.25">
      <c r="A6" s="118" t="s">
        <v>3</v>
      </c>
      <c r="B6" s="2" t="s">
        <v>12</v>
      </c>
      <c r="C6" s="28">
        <v>7</v>
      </c>
      <c r="D6" s="28">
        <v>7</v>
      </c>
      <c r="E6" s="28"/>
      <c r="F6" s="28"/>
      <c r="G6" s="28"/>
      <c r="H6" s="28">
        <v>7</v>
      </c>
      <c r="I6" s="28"/>
      <c r="K6" s="22" t="s">
        <v>3</v>
      </c>
      <c r="L6" s="26">
        <f>SUM(C7:I7)</f>
        <v>30.8</v>
      </c>
      <c r="M6" s="28">
        <v>32</v>
      </c>
      <c r="N6" s="24">
        <f>M6-L6</f>
        <v>1.1999999999999993</v>
      </c>
      <c r="O6" s="11"/>
      <c r="P6" s="15"/>
      <c r="Q6" s="15"/>
      <c r="R6" s="15"/>
    </row>
    <row r="7" spans="1:22" thickBot="1" x14ac:dyDescent="0.3">
      <c r="A7" s="119"/>
      <c r="B7" s="35" t="s">
        <v>10</v>
      </c>
      <c r="C7" s="29">
        <f t="shared" ref="C7:I7" si="1">C6*C3</f>
        <v>11.9</v>
      </c>
      <c r="D7" s="29">
        <f t="shared" si="1"/>
        <v>11.9</v>
      </c>
      <c r="E7" s="29">
        <f t="shared" si="1"/>
        <v>0</v>
      </c>
      <c r="F7" s="29">
        <f t="shared" si="1"/>
        <v>0</v>
      </c>
      <c r="G7" s="29">
        <f t="shared" si="1"/>
        <v>0</v>
      </c>
      <c r="H7" s="29">
        <f t="shared" si="1"/>
        <v>7</v>
      </c>
      <c r="I7" s="29">
        <f t="shared" si="1"/>
        <v>0</v>
      </c>
      <c r="K7" s="12"/>
      <c r="L7" s="27"/>
      <c r="M7" s="38"/>
      <c r="N7" s="11"/>
      <c r="O7" s="11"/>
      <c r="P7" s="15"/>
      <c r="Q7" s="15"/>
      <c r="R7" s="15"/>
    </row>
    <row r="8" spans="1:22" ht="15" x14ac:dyDescent="0.25">
      <c r="A8" s="120" t="s">
        <v>4</v>
      </c>
      <c r="B8" s="2" t="s">
        <v>12</v>
      </c>
      <c r="C8" s="28">
        <v>7</v>
      </c>
      <c r="D8" s="28">
        <v>7</v>
      </c>
      <c r="E8" s="28"/>
      <c r="F8" s="28"/>
      <c r="G8" s="28"/>
      <c r="H8" s="28">
        <v>7</v>
      </c>
      <c r="I8" s="28"/>
      <c r="K8" s="22" t="s">
        <v>4</v>
      </c>
      <c r="L8" s="26">
        <f>SUM(C9:I9)</f>
        <v>30.8</v>
      </c>
      <c r="M8" s="28">
        <v>33</v>
      </c>
      <c r="N8" s="24">
        <f>M8-L8</f>
        <v>2.1999999999999993</v>
      </c>
      <c r="O8" s="11"/>
      <c r="P8" s="15"/>
      <c r="Q8" s="15"/>
      <c r="R8" s="15"/>
    </row>
    <row r="9" spans="1:22" ht="16.5" thickBot="1" x14ac:dyDescent="0.3">
      <c r="A9" s="121"/>
      <c r="B9" s="35" t="s">
        <v>10</v>
      </c>
      <c r="C9" s="29">
        <f t="shared" ref="C9:I9" si="2">C8*C3</f>
        <v>11.9</v>
      </c>
      <c r="D9" s="29">
        <f t="shared" si="2"/>
        <v>11.9</v>
      </c>
      <c r="E9" s="29">
        <f t="shared" si="2"/>
        <v>0</v>
      </c>
      <c r="F9" s="29">
        <f t="shared" si="2"/>
        <v>0</v>
      </c>
      <c r="G9" s="29">
        <f t="shared" si="2"/>
        <v>0</v>
      </c>
      <c r="H9" s="29">
        <f t="shared" si="2"/>
        <v>7</v>
      </c>
      <c r="I9" s="29">
        <f t="shared" si="2"/>
        <v>0</v>
      </c>
      <c r="L9" s="27"/>
      <c r="M9" s="38"/>
      <c r="N9" s="11"/>
      <c r="O9" s="11"/>
      <c r="P9" s="15"/>
      <c r="Q9" s="15"/>
      <c r="R9" s="15"/>
    </row>
    <row r="10" spans="1:22" ht="19.5" customHeight="1" x14ac:dyDescent="0.25">
      <c r="A10" s="122" t="s">
        <v>5</v>
      </c>
      <c r="B10" s="2" t="s">
        <v>12</v>
      </c>
      <c r="C10" s="28">
        <v>7</v>
      </c>
      <c r="D10" s="28">
        <v>9</v>
      </c>
      <c r="E10" s="28"/>
      <c r="F10" s="28"/>
      <c r="G10" s="28"/>
      <c r="H10" s="28">
        <v>7</v>
      </c>
      <c r="I10" s="28"/>
      <c r="K10" s="22" t="s">
        <v>5</v>
      </c>
      <c r="L10" s="26">
        <f>SUM(C11:I11)</f>
        <v>34.200000000000003</v>
      </c>
      <c r="M10" s="28">
        <v>35</v>
      </c>
      <c r="N10" s="24">
        <f>M10-L10</f>
        <v>0.79999999999999716</v>
      </c>
      <c r="O10" s="25"/>
      <c r="P10" s="15"/>
      <c r="Q10" s="15"/>
      <c r="R10" s="15"/>
    </row>
    <row r="11" spans="1:22" ht="16.5" thickBot="1" x14ac:dyDescent="0.3">
      <c r="A11" s="123"/>
      <c r="B11" s="35" t="s">
        <v>10</v>
      </c>
      <c r="C11" s="29">
        <f t="shared" ref="C11:I11" si="3">C10*C3</f>
        <v>11.9</v>
      </c>
      <c r="D11" s="29">
        <f t="shared" si="3"/>
        <v>15.299999999999999</v>
      </c>
      <c r="E11" s="29">
        <f t="shared" si="3"/>
        <v>0</v>
      </c>
      <c r="F11" s="29">
        <f t="shared" si="3"/>
        <v>0</v>
      </c>
      <c r="G11" s="29">
        <f t="shared" si="3"/>
        <v>0</v>
      </c>
      <c r="H11" s="29">
        <f t="shared" si="3"/>
        <v>7</v>
      </c>
      <c r="I11" s="29">
        <f t="shared" si="3"/>
        <v>0</v>
      </c>
      <c r="L11" s="27"/>
      <c r="M11" s="38"/>
      <c r="N11" s="11"/>
      <c r="O11" s="11"/>
      <c r="P11" s="15"/>
      <c r="Q11" s="15"/>
      <c r="R11" s="15"/>
    </row>
    <row r="12" spans="1:22" ht="15" x14ac:dyDescent="0.25">
      <c r="A12" s="124" t="s">
        <v>6</v>
      </c>
      <c r="B12" s="2" t="s">
        <v>12</v>
      </c>
      <c r="C12" s="28">
        <v>7</v>
      </c>
      <c r="D12" s="28">
        <v>7</v>
      </c>
      <c r="E12" s="28"/>
      <c r="F12" s="28"/>
      <c r="G12" s="28"/>
      <c r="H12" s="28">
        <v>7</v>
      </c>
      <c r="I12" s="28"/>
      <c r="K12" s="22" t="s">
        <v>6</v>
      </c>
      <c r="L12" s="26">
        <f>SUM(C13:I13)</f>
        <v>30.8</v>
      </c>
      <c r="M12" s="28">
        <v>32</v>
      </c>
      <c r="N12" s="24">
        <f>M12-L12</f>
        <v>1.1999999999999993</v>
      </c>
      <c r="O12" s="11"/>
      <c r="P12" s="15"/>
      <c r="Q12" s="15"/>
      <c r="R12" s="15"/>
    </row>
    <row r="13" spans="1:22" ht="19.5" customHeight="1" thickBot="1" x14ac:dyDescent="0.3">
      <c r="A13" s="125"/>
      <c r="B13" s="35" t="s">
        <v>10</v>
      </c>
      <c r="C13" s="29">
        <f t="shared" ref="C13:I13" si="4">C12*C3</f>
        <v>11.9</v>
      </c>
      <c r="D13" s="29">
        <f t="shared" si="4"/>
        <v>11.9</v>
      </c>
      <c r="E13" s="29">
        <f t="shared" si="4"/>
        <v>0</v>
      </c>
      <c r="F13" s="29">
        <f t="shared" si="4"/>
        <v>0</v>
      </c>
      <c r="G13" s="29">
        <f t="shared" si="4"/>
        <v>0</v>
      </c>
      <c r="H13" s="29">
        <f t="shared" si="4"/>
        <v>7</v>
      </c>
      <c r="I13" s="29">
        <f t="shared" si="4"/>
        <v>0</v>
      </c>
      <c r="L13" s="27"/>
      <c r="M13" s="38"/>
      <c r="N13" s="11"/>
      <c r="O13" s="11"/>
      <c r="P13" s="15"/>
      <c r="Q13" s="15"/>
      <c r="R13" s="15"/>
    </row>
    <row r="14" spans="1:22" ht="19.5" customHeight="1" x14ac:dyDescent="0.25">
      <c r="A14" s="114" t="s">
        <v>7</v>
      </c>
      <c r="B14" s="2" t="s">
        <v>12</v>
      </c>
      <c r="C14" s="28">
        <v>4</v>
      </c>
      <c r="D14" s="28"/>
      <c r="E14" s="28"/>
      <c r="F14" s="28"/>
      <c r="G14" s="28"/>
      <c r="H14" s="28">
        <v>4</v>
      </c>
      <c r="I14" s="28"/>
      <c r="K14" s="34" t="s">
        <v>7</v>
      </c>
      <c r="L14" s="26">
        <f>SUM(C15:I15)</f>
        <v>10.8</v>
      </c>
      <c r="M14" s="28">
        <v>11</v>
      </c>
      <c r="N14" s="24">
        <f>M14-L14</f>
        <v>0.19999999999999929</v>
      </c>
      <c r="O14" s="11"/>
      <c r="P14" s="15"/>
      <c r="Q14" s="15"/>
      <c r="R14" s="15"/>
    </row>
    <row r="15" spans="1:22" ht="20.25" customHeight="1" thickBot="1" x14ac:dyDescent="0.3">
      <c r="A15" s="115"/>
      <c r="B15" s="35" t="s">
        <v>10</v>
      </c>
      <c r="C15" s="29">
        <f t="shared" ref="C15:I15" si="5">C14*C3</f>
        <v>6.8</v>
      </c>
      <c r="D15" s="29">
        <f t="shared" si="5"/>
        <v>0</v>
      </c>
      <c r="E15" s="29">
        <f t="shared" si="5"/>
        <v>0</v>
      </c>
      <c r="F15" s="29">
        <f t="shared" si="5"/>
        <v>0</v>
      </c>
      <c r="G15" s="29">
        <f t="shared" si="5"/>
        <v>0</v>
      </c>
      <c r="H15" s="29">
        <f t="shared" si="5"/>
        <v>4</v>
      </c>
      <c r="I15" s="29">
        <f t="shared" si="5"/>
        <v>0</v>
      </c>
      <c r="K15" s="19"/>
      <c r="L15" s="19"/>
      <c r="N15" s="102"/>
      <c r="O15" s="102"/>
      <c r="P15" s="15"/>
      <c r="Q15" s="15"/>
      <c r="R15" s="15"/>
    </row>
    <row r="16" spans="1:22" ht="19.5" customHeight="1" x14ac:dyDescent="0.25">
      <c r="A16" s="17"/>
      <c r="B16" s="36" t="s">
        <v>52</v>
      </c>
      <c r="C16" s="30">
        <f>C13+C11+C9+C7+C5+C15</f>
        <v>66.3</v>
      </c>
      <c r="D16" s="30">
        <f>D5+D7+D9+D11+D13+D15</f>
        <v>62.9</v>
      </c>
      <c r="E16" s="30">
        <f t="shared" ref="E16:I16" si="6">E5+E7+E9+E11+E13+E15</f>
        <v>0</v>
      </c>
      <c r="F16" s="30">
        <f t="shared" si="6"/>
        <v>15.2</v>
      </c>
      <c r="G16" s="30">
        <f t="shared" si="6"/>
        <v>0</v>
      </c>
      <c r="H16" s="30">
        <f t="shared" si="6"/>
        <v>39</v>
      </c>
      <c r="I16" s="30">
        <f t="shared" si="6"/>
        <v>0</v>
      </c>
      <c r="K16" s="36" t="s">
        <v>9</v>
      </c>
      <c r="L16" s="29">
        <f>L4+L6+L8+L10+L12+L14</f>
        <v>183.40000000000003</v>
      </c>
      <c r="O16" s="14"/>
      <c r="P16" s="14"/>
      <c r="Q16" s="15"/>
      <c r="R16" s="15"/>
      <c r="S16" s="15"/>
    </row>
    <row r="17" spans="1:20" ht="32.25" customHeight="1" x14ac:dyDescent="0.25">
      <c r="A17" s="17"/>
      <c r="B17" s="17"/>
      <c r="C17" s="17"/>
      <c r="D17" s="17"/>
      <c r="E17" s="17"/>
      <c r="F17" s="17"/>
      <c r="G17" s="17"/>
      <c r="H17" s="17"/>
      <c r="I17" s="17"/>
      <c r="K17" s="32" t="s">
        <v>20</v>
      </c>
      <c r="L17" s="31">
        <v>46</v>
      </c>
      <c r="O17" s="14"/>
      <c r="P17" s="14"/>
      <c r="Q17" s="15"/>
      <c r="R17" s="15"/>
      <c r="S17" s="15"/>
    </row>
    <row r="18" spans="1:20" ht="25.5" customHeight="1" x14ac:dyDescent="0.25">
      <c r="H18" s="17"/>
      <c r="I18" s="17"/>
      <c r="K18" s="36" t="s">
        <v>11</v>
      </c>
      <c r="L18" s="29">
        <f>L16*L17</f>
        <v>8436.4000000000015</v>
      </c>
      <c r="M18" s="18"/>
      <c r="N18" s="17"/>
      <c r="O18" s="14"/>
      <c r="P18" s="14"/>
      <c r="Q18" s="103"/>
      <c r="R18" s="103"/>
      <c r="S18" s="103"/>
      <c r="T18" s="17"/>
    </row>
    <row r="19" spans="1:20" ht="25.5" customHeight="1" x14ac:dyDescent="0.25">
      <c r="A19" s="106" t="s">
        <v>51</v>
      </c>
      <c r="B19" s="106"/>
      <c r="C19" s="106"/>
      <c r="D19" s="106"/>
      <c r="E19" s="106"/>
      <c r="F19" s="106"/>
      <c r="G19" s="106"/>
      <c r="H19" s="106"/>
      <c r="I19" s="106"/>
      <c r="J19" s="106"/>
      <c r="K19" s="21"/>
      <c r="L19" s="21"/>
      <c r="M19" s="21"/>
      <c r="N19" s="17"/>
      <c r="O19" s="14"/>
      <c r="P19" s="14"/>
      <c r="Q19" s="15"/>
      <c r="R19" s="15"/>
      <c r="S19" s="15"/>
      <c r="T19" s="17"/>
    </row>
    <row r="20" spans="1:20" ht="15" x14ac:dyDescent="0.25">
      <c r="A20" s="46" t="s">
        <v>0</v>
      </c>
      <c r="B20" s="46" t="s">
        <v>25</v>
      </c>
      <c r="C20" s="47" t="s">
        <v>33</v>
      </c>
      <c r="D20" s="107" t="s">
        <v>32</v>
      </c>
      <c r="E20" s="108"/>
      <c r="F20" s="108"/>
      <c r="G20" s="108"/>
      <c r="H20" s="108"/>
      <c r="I20" s="108"/>
      <c r="J20" s="109"/>
      <c r="K20" s="33"/>
      <c r="L20" s="33"/>
      <c r="M20" s="33"/>
      <c r="N20" s="33"/>
    </row>
    <row r="21" spans="1:20" ht="60" x14ac:dyDescent="0.25">
      <c r="A21" s="40" t="s">
        <v>24</v>
      </c>
      <c r="B21" s="41" t="s">
        <v>28</v>
      </c>
      <c r="C21" s="42">
        <v>1.7</v>
      </c>
      <c r="D21" s="110" t="s">
        <v>29</v>
      </c>
      <c r="E21" s="110"/>
      <c r="F21" s="110"/>
      <c r="G21" s="110"/>
      <c r="H21" s="110"/>
      <c r="I21" s="110"/>
      <c r="J21" s="111"/>
      <c r="K21" s="33"/>
      <c r="L21" s="104"/>
      <c r="M21" s="104"/>
      <c r="N21" s="104"/>
    </row>
    <row r="22" spans="1:20" x14ac:dyDescent="0.25">
      <c r="A22" s="43" t="s">
        <v>26</v>
      </c>
      <c r="B22" s="48" t="s">
        <v>27</v>
      </c>
      <c r="C22" s="42">
        <v>1.9</v>
      </c>
      <c r="D22" s="112" t="s">
        <v>30</v>
      </c>
      <c r="E22" s="112"/>
      <c r="F22" s="112"/>
      <c r="G22" s="112"/>
      <c r="H22" s="112"/>
      <c r="I22" s="112"/>
      <c r="J22" s="113"/>
      <c r="L22" s="18"/>
      <c r="M22" s="18"/>
      <c r="N22" s="18"/>
    </row>
    <row r="23" spans="1:20" ht="60" x14ac:dyDescent="0.25">
      <c r="A23" s="44" t="s">
        <v>58</v>
      </c>
      <c r="B23" s="41" t="s">
        <v>34</v>
      </c>
      <c r="C23" s="45">
        <v>1</v>
      </c>
      <c r="D23" s="100" t="s">
        <v>31</v>
      </c>
      <c r="E23" s="100"/>
      <c r="F23" s="100"/>
      <c r="G23" s="100"/>
      <c r="H23" s="100"/>
      <c r="I23" s="100"/>
      <c r="J23" s="101"/>
      <c r="L23" s="18"/>
      <c r="M23" s="18"/>
      <c r="N23" s="18"/>
    </row>
    <row r="24" spans="1:20" x14ac:dyDescent="0.25">
      <c r="A24" s="17"/>
      <c r="B24" s="17"/>
      <c r="C24" s="17"/>
      <c r="D24" s="17"/>
      <c r="E24" s="17"/>
      <c r="F24" s="17"/>
      <c r="G24" s="17"/>
      <c r="H24" s="17"/>
      <c r="I24" s="17"/>
      <c r="L24" s="3"/>
      <c r="M24" s="3"/>
      <c r="N24" s="3"/>
    </row>
    <row r="25" spans="1:20" x14ac:dyDescent="0.25">
      <c r="A25" s="17"/>
      <c r="B25" s="17"/>
      <c r="C25" s="17"/>
      <c r="D25" s="17"/>
      <c r="E25" s="17"/>
      <c r="F25" s="17"/>
      <c r="G25" s="17"/>
      <c r="H25" s="17"/>
      <c r="I25" s="17"/>
      <c r="L25" s="3"/>
      <c r="M25" s="3"/>
      <c r="N25" s="3"/>
    </row>
    <row r="26" spans="1:20" x14ac:dyDescent="0.25">
      <c r="A26" s="17"/>
      <c r="B26" s="17"/>
      <c r="C26" s="17"/>
      <c r="D26" s="17"/>
      <c r="E26" s="17"/>
      <c r="F26" s="17"/>
      <c r="G26" s="17"/>
      <c r="H26" s="17"/>
      <c r="I26" s="17"/>
      <c r="L26" s="3"/>
      <c r="M26" s="3"/>
      <c r="N26" s="3"/>
    </row>
    <row r="27" spans="1:20" x14ac:dyDescent="0.25">
      <c r="A27" s="17"/>
      <c r="B27" s="17"/>
      <c r="C27" s="17"/>
      <c r="D27" s="17"/>
      <c r="E27" s="17"/>
      <c r="F27" s="17"/>
      <c r="G27" s="17"/>
      <c r="H27" s="17"/>
      <c r="I27" s="17"/>
      <c r="L27" s="3"/>
      <c r="M27" s="3"/>
      <c r="N27" s="3"/>
    </row>
    <row r="28" spans="1:20" x14ac:dyDescent="0.25">
      <c r="A28" s="17"/>
      <c r="B28" s="17"/>
      <c r="C28" s="17"/>
      <c r="D28" s="17"/>
      <c r="E28" s="17"/>
      <c r="F28" s="17"/>
      <c r="G28" s="17"/>
      <c r="H28" s="17"/>
      <c r="I28" s="17"/>
      <c r="L28" s="3"/>
      <c r="M28" s="3"/>
      <c r="N28" s="3"/>
    </row>
    <row r="29" spans="1:20" x14ac:dyDescent="0.25">
      <c r="A29" s="17"/>
      <c r="B29" s="17"/>
      <c r="C29" s="17"/>
      <c r="D29" s="17"/>
      <c r="E29" s="17"/>
      <c r="F29" s="17"/>
      <c r="G29" s="17"/>
      <c r="H29" s="17"/>
      <c r="I29" s="17"/>
      <c r="L29" s="3"/>
      <c r="M29" s="3"/>
      <c r="N29" s="3"/>
    </row>
    <row r="30" spans="1:20" x14ac:dyDescent="0.25">
      <c r="A30" s="17"/>
      <c r="B30" s="17"/>
      <c r="C30" s="17"/>
      <c r="D30" s="17"/>
      <c r="E30" s="17"/>
      <c r="F30" s="17"/>
      <c r="G30" s="17"/>
      <c r="H30" s="17"/>
      <c r="I30" s="17"/>
      <c r="L30" s="3"/>
      <c r="M30" s="3"/>
      <c r="N30" s="3"/>
    </row>
    <row r="31" spans="1:20" x14ac:dyDescent="0.25">
      <c r="A31" s="17"/>
      <c r="B31" s="17"/>
      <c r="C31" s="17"/>
      <c r="D31" s="17"/>
      <c r="E31" s="17"/>
      <c r="F31" s="17"/>
      <c r="G31" s="17"/>
      <c r="H31" s="17"/>
      <c r="I31" s="17"/>
      <c r="L31" s="3"/>
      <c r="M31" s="3"/>
      <c r="N31" s="3"/>
    </row>
    <row r="32" spans="1:20" x14ac:dyDescent="0.25">
      <c r="A32" s="17"/>
      <c r="B32" s="17"/>
      <c r="C32" s="17"/>
      <c r="D32" s="17"/>
      <c r="E32" s="17"/>
      <c r="F32" s="17"/>
      <c r="G32" s="17"/>
      <c r="H32" s="17"/>
      <c r="I32" s="17"/>
    </row>
    <row r="33" spans="1:9" x14ac:dyDescent="0.25">
      <c r="A33" s="17"/>
      <c r="B33" s="17"/>
      <c r="C33" s="17"/>
      <c r="D33" s="17"/>
      <c r="E33" s="17"/>
      <c r="F33" s="17"/>
      <c r="G33" s="17"/>
      <c r="H33" s="17"/>
      <c r="I33" s="17"/>
    </row>
    <row r="34" spans="1:9" x14ac:dyDescent="0.25">
      <c r="A34" s="17"/>
      <c r="B34" s="17"/>
      <c r="C34" s="17"/>
      <c r="D34" s="17"/>
      <c r="E34" s="17"/>
      <c r="F34" s="17"/>
      <c r="G34" s="17"/>
      <c r="H34" s="17"/>
      <c r="I34" s="17"/>
    </row>
    <row r="35" spans="1:9" x14ac:dyDescent="0.25">
      <c r="A35" s="17"/>
      <c r="B35" s="17"/>
      <c r="C35" s="17"/>
      <c r="D35" s="17"/>
      <c r="E35" s="17"/>
      <c r="F35" s="17"/>
      <c r="G35" s="17"/>
      <c r="H35" s="17"/>
      <c r="I35" s="17"/>
    </row>
    <row r="36" spans="1:9" x14ac:dyDescent="0.25">
      <c r="A36" s="17"/>
      <c r="B36" s="17"/>
      <c r="C36" s="17"/>
      <c r="D36" s="17"/>
      <c r="E36" s="17"/>
      <c r="F36" s="17"/>
      <c r="G36" s="17"/>
      <c r="H36" s="17"/>
      <c r="I36" s="17"/>
    </row>
    <row r="37" spans="1:9" x14ac:dyDescent="0.25">
      <c r="A37" s="17"/>
      <c r="B37" s="17"/>
      <c r="C37" s="17"/>
      <c r="D37" s="17"/>
      <c r="E37" s="17"/>
      <c r="F37" s="17"/>
      <c r="G37" s="17"/>
      <c r="H37" s="17"/>
      <c r="I37" s="17"/>
    </row>
    <row r="38" spans="1:9" x14ac:dyDescent="0.25">
      <c r="A38" s="17"/>
      <c r="B38" s="17"/>
      <c r="C38" s="17"/>
      <c r="D38" s="17"/>
      <c r="E38" s="17"/>
      <c r="F38" s="17"/>
      <c r="G38" s="17"/>
      <c r="H38" s="17"/>
      <c r="I38" s="17"/>
    </row>
    <row r="39" spans="1:9" x14ac:dyDescent="0.25">
      <c r="A39" s="17"/>
      <c r="B39" s="17"/>
      <c r="C39" s="17"/>
      <c r="D39" s="17"/>
      <c r="E39" s="17"/>
      <c r="F39" s="17"/>
      <c r="G39" s="17"/>
      <c r="H39" s="17"/>
      <c r="I39" s="17"/>
    </row>
    <row r="40" spans="1:9" x14ac:dyDescent="0.25">
      <c r="A40" s="17"/>
      <c r="B40" s="17"/>
      <c r="C40" s="17"/>
      <c r="D40" s="17"/>
      <c r="E40" s="17"/>
      <c r="F40" s="17"/>
      <c r="G40" s="17"/>
      <c r="H40" s="17"/>
      <c r="I40" s="17"/>
    </row>
    <row r="41" spans="1:9" x14ac:dyDescent="0.25">
      <c r="A41" s="17"/>
      <c r="B41" s="17"/>
      <c r="C41" s="17"/>
      <c r="D41" s="17"/>
      <c r="E41" s="17"/>
      <c r="F41" s="17"/>
      <c r="G41" s="17"/>
      <c r="H41" s="17"/>
      <c r="I41" s="17"/>
    </row>
    <row r="42" spans="1:9" x14ac:dyDescent="0.25">
      <c r="A42" s="17"/>
      <c r="B42" s="17"/>
      <c r="C42" s="17"/>
      <c r="D42" s="17"/>
      <c r="E42" s="17"/>
      <c r="F42" s="17"/>
      <c r="G42" s="17"/>
      <c r="H42" s="17"/>
      <c r="I42" s="17"/>
    </row>
    <row r="43" spans="1:9" x14ac:dyDescent="0.25">
      <c r="A43" s="17"/>
      <c r="B43" s="17"/>
      <c r="C43" s="17"/>
      <c r="D43" s="17"/>
      <c r="E43" s="17"/>
      <c r="F43" s="17"/>
      <c r="G43" s="17"/>
      <c r="H43" s="17"/>
      <c r="I43" s="17"/>
    </row>
    <row r="44" spans="1:9" x14ac:dyDescent="0.25">
      <c r="A44" s="17"/>
      <c r="B44" s="17"/>
      <c r="C44" s="17"/>
      <c r="D44" s="17"/>
      <c r="E44" s="17"/>
      <c r="F44" s="17"/>
      <c r="G44" s="17"/>
      <c r="H44" s="17"/>
      <c r="I44" s="17"/>
    </row>
    <row r="45" spans="1:9" x14ac:dyDescent="0.25">
      <c r="A45" s="17"/>
      <c r="B45" s="17"/>
      <c r="C45" s="17"/>
      <c r="D45" s="17"/>
      <c r="E45" s="17"/>
      <c r="F45" s="17"/>
      <c r="G45" s="17"/>
      <c r="H45" s="17"/>
      <c r="I45" s="17"/>
    </row>
    <row r="46" spans="1:9" x14ac:dyDescent="0.25">
      <c r="A46" s="17"/>
      <c r="B46" s="17"/>
      <c r="C46" s="17"/>
      <c r="D46" s="17"/>
      <c r="E46" s="17"/>
      <c r="F46" s="17"/>
      <c r="G46" s="17"/>
      <c r="H46" s="17"/>
      <c r="I46" s="17"/>
    </row>
    <row r="47" spans="1:9" x14ac:dyDescent="0.25">
      <c r="A47" s="17"/>
      <c r="B47" s="17"/>
      <c r="C47" s="17"/>
      <c r="D47" s="17"/>
      <c r="E47" s="17"/>
      <c r="F47" s="17"/>
      <c r="G47" s="17"/>
      <c r="H47" s="17"/>
      <c r="I47" s="17"/>
    </row>
    <row r="48" spans="1:9" x14ac:dyDescent="0.25">
      <c r="A48" s="17"/>
      <c r="B48" s="17"/>
      <c r="C48" s="17"/>
      <c r="D48" s="17"/>
      <c r="E48" s="17"/>
      <c r="F48" s="17"/>
      <c r="G48" s="17"/>
      <c r="H48" s="17"/>
      <c r="I48" s="17"/>
    </row>
    <row r="49" spans="1:9" x14ac:dyDescent="0.25">
      <c r="A49" s="105"/>
      <c r="B49" s="17"/>
      <c r="C49" s="17"/>
      <c r="D49" s="17"/>
      <c r="E49" s="17"/>
      <c r="F49" s="17"/>
      <c r="G49" s="17"/>
      <c r="H49" s="17"/>
      <c r="I49" s="17"/>
    </row>
    <row r="50" spans="1:9" x14ac:dyDescent="0.25">
      <c r="A50" s="105"/>
      <c r="B50" s="17"/>
      <c r="C50" s="17"/>
      <c r="D50" s="17"/>
      <c r="E50" s="17"/>
      <c r="F50" s="17"/>
      <c r="G50" s="17"/>
      <c r="H50" s="17"/>
      <c r="I50" s="17"/>
    </row>
  </sheetData>
  <protectedRanges>
    <protectedRange password="EDC4" sqref="N24:N28" name="Range14"/>
    <protectedRange password="EDC4" sqref="A31 K18:K19" name="Range10"/>
    <protectedRange password="EDC4" sqref="L6:L14" name="Range8"/>
    <protectedRange password="EDC4" sqref="L4" name="Range7"/>
    <protectedRange password="EDC4" sqref="C15:I15" name="Range6"/>
    <protectedRange password="EDC4" sqref="C13:I13" name="Range5"/>
    <protectedRange password="EDC4" sqref="C11:I11" name="Range4"/>
    <protectedRange password="EDC4" sqref="C9:I9" name="Range3"/>
    <protectedRange password="EDC4" sqref="C7:I7" name="Range2"/>
    <protectedRange password="EDC4" sqref="C5:I5 C50:I50" name="Range1"/>
  </protectedRanges>
  <mergeCells count="23">
    <mergeCell ref="A1:I1"/>
    <mergeCell ref="K1:N1"/>
    <mergeCell ref="O1:P1"/>
    <mergeCell ref="T1:V1"/>
    <mergeCell ref="K2:K3"/>
    <mergeCell ref="L2:L3"/>
    <mergeCell ref="M2:M3"/>
    <mergeCell ref="N2:N3"/>
    <mergeCell ref="A4:A5"/>
    <mergeCell ref="A6:A7"/>
    <mergeCell ref="A8:A9"/>
    <mergeCell ref="A10:A11"/>
    <mergeCell ref="A12:A13"/>
    <mergeCell ref="D23:J23"/>
    <mergeCell ref="N15:O15"/>
    <mergeCell ref="Q18:S18"/>
    <mergeCell ref="L21:N21"/>
    <mergeCell ref="A49:A50"/>
    <mergeCell ref="A19:J19"/>
    <mergeCell ref="D20:J20"/>
    <mergeCell ref="D21:J21"/>
    <mergeCell ref="D22:J22"/>
    <mergeCell ref="A14:A15"/>
  </mergeCells>
  <pageMargins left="0.7" right="0.7" top="0.75" bottom="0.75" header="0.3" footer="0.3"/>
  <pageSetup fitToWidth="3"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V64"/>
  <sheetViews>
    <sheetView topLeftCell="A28" workbookViewId="0">
      <selection activeCell="B48" sqref="B48"/>
    </sheetView>
  </sheetViews>
  <sheetFormatPr defaultRowHeight="15.75" x14ac:dyDescent="0.25"/>
  <cols>
    <col min="1" max="1" width="18.140625" style="4" customWidth="1"/>
    <col min="2" max="2" width="24.5703125" style="4" customWidth="1"/>
    <col min="3" max="3" width="9.7109375" style="4" customWidth="1"/>
    <col min="4" max="4" width="9.42578125" style="4" customWidth="1"/>
    <col min="5" max="5" width="9" style="4" customWidth="1"/>
    <col min="6" max="6" width="10" style="4" customWidth="1"/>
    <col min="7" max="7" width="8.5703125" style="4" customWidth="1"/>
    <col min="8" max="8" width="7.5703125" style="4" customWidth="1"/>
    <col min="9" max="9" width="6.7109375" style="4" customWidth="1"/>
    <col min="10" max="10" width="3.140625" style="7" customWidth="1"/>
    <col min="11" max="11" width="18.7109375" style="9" customWidth="1"/>
    <col min="12" max="12" width="19.85546875" style="4" customWidth="1"/>
    <col min="13" max="13" width="16.7109375" style="4" customWidth="1"/>
    <col min="14" max="14" width="15" style="4" customWidth="1"/>
    <col min="15" max="15" width="28.7109375" style="4" customWidth="1"/>
    <col min="16" max="16" width="39.85546875" style="4" customWidth="1"/>
    <col min="17" max="17" width="32.140625" style="4" customWidth="1"/>
    <col min="18" max="16384" width="9.140625" style="4"/>
  </cols>
  <sheetData>
    <row r="1" spans="1:22" ht="17.25" x14ac:dyDescent="0.3">
      <c r="A1" s="126" t="s">
        <v>19</v>
      </c>
      <c r="B1" s="127"/>
      <c r="C1" s="127"/>
      <c r="D1" s="127"/>
      <c r="E1" s="127"/>
      <c r="F1" s="127"/>
      <c r="G1" s="127"/>
      <c r="H1" s="127"/>
      <c r="I1" s="128"/>
      <c r="K1" s="126" t="s">
        <v>21</v>
      </c>
      <c r="L1" s="127"/>
      <c r="M1" s="127"/>
      <c r="N1" s="128"/>
      <c r="O1" s="102"/>
      <c r="P1" s="102"/>
      <c r="Q1" s="3"/>
      <c r="R1" s="3"/>
      <c r="S1" s="3"/>
      <c r="T1" s="105"/>
      <c r="U1" s="105"/>
      <c r="V1" s="105"/>
    </row>
    <row r="2" spans="1:22" ht="30" x14ac:dyDescent="0.25">
      <c r="A2" s="39" t="s">
        <v>23</v>
      </c>
      <c r="B2" s="36" t="s">
        <v>0</v>
      </c>
      <c r="C2" s="37" t="s">
        <v>13</v>
      </c>
      <c r="D2" s="37" t="s">
        <v>14</v>
      </c>
      <c r="E2" s="37" t="s">
        <v>15</v>
      </c>
      <c r="F2" s="37" t="s">
        <v>1</v>
      </c>
      <c r="G2" s="36" t="s">
        <v>16</v>
      </c>
      <c r="H2" s="36" t="s">
        <v>17</v>
      </c>
      <c r="I2" s="36" t="s">
        <v>18</v>
      </c>
      <c r="K2" s="129" t="s">
        <v>63</v>
      </c>
      <c r="L2" s="129" t="s">
        <v>8</v>
      </c>
      <c r="M2" s="129" t="s">
        <v>60</v>
      </c>
      <c r="N2" s="129" t="s">
        <v>61</v>
      </c>
      <c r="O2" s="8"/>
      <c r="P2" s="6"/>
      <c r="Q2" s="6"/>
      <c r="R2" s="6"/>
      <c r="S2" s="7"/>
      <c r="T2" s="7"/>
      <c r="U2" s="7"/>
    </row>
    <row r="3" spans="1:22" ht="16.5" customHeight="1" thickBot="1" x14ac:dyDescent="0.3">
      <c r="B3" s="5" t="s">
        <v>22</v>
      </c>
      <c r="C3" s="28"/>
      <c r="D3" s="28"/>
      <c r="E3" s="28"/>
      <c r="F3" s="28"/>
      <c r="G3" s="28"/>
      <c r="H3" s="28"/>
      <c r="I3" s="28"/>
      <c r="K3" s="130"/>
      <c r="L3" s="130"/>
      <c r="M3" s="130"/>
      <c r="N3" s="130"/>
      <c r="O3" s="8"/>
      <c r="P3" s="6"/>
      <c r="Q3" s="6"/>
      <c r="R3" s="6"/>
      <c r="S3" s="7"/>
      <c r="T3" s="7"/>
      <c r="U3" s="7"/>
    </row>
    <row r="4" spans="1:22" ht="19.5" customHeight="1" x14ac:dyDescent="0.25">
      <c r="A4" s="144" t="s">
        <v>2</v>
      </c>
      <c r="B4" s="2" t="s">
        <v>12</v>
      </c>
      <c r="C4" s="28"/>
      <c r="D4" s="28"/>
      <c r="E4" s="28"/>
      <c r="F4" s="28"/>
      <c r="G4" s="28"/>
      <c r="H4" s="28"/>
      <c r="I4" s="28"/>
      <c r="K4" s="22" t="s">
        <v>2</v>
      </c>
      <c r="L4" s="23">
        <f>SUM(C5:I5)</f>
        <v>0</v>
      </c>
      <c r="M4" s="28"/>
      <c r="N4" s="24">
        <f>M4-L4</f>
        <v>0</v>
      </c>
      <c r="O4" s="11"/>
      <c r="P4" s="6"/>
      <c r="Q4" s="6"/>
      <c r="R4" s="6"/>
      <c r="S4" s="7"/>
      <c r="T4" s="7"/>
      <c r="U4" s="7"/>
    </row>
    <row r="5" spans="1:22" ht="19.5" customHeight="1" thickBot="1" x14ac:dyDescent="0.3">
      <c r="A5" s="145"/>
      <c r="B5" s="35" t="s">
        <v>10</v>
      </c>
      <c r="C5" s="29">
        <f t="shared" ref="C5:I5" si="0">C4*C3</f>
        <v>0</v>
      </c>
      <c r="D5" s="29">
        <f t="shared" si="0"/>
        <v>0</v>
      </c>
      <c r="E5" s="29">
        <f t="shared" si="0"/>
        <v>0</v>
      </c>
      <c r="F5" s="29">
        <f t="shared" si="0"/>
        <v>0</v>
      </c>
      <c r="G5" s="29">
        <f t="shared" si="0"/>
        <v>0</v>
      </c>
      <c r="H5" s="29">
        <f t="shared" si="0"/>
        <v>0</v>
      </c>
      <c r="I5" s="29">
        <f t="shared" si="0"/>
        <v>0</v>
      </c>
      <c r="K5" s="1"/>
      <c r="L5" s="11"/>
      <c r="M5" s="38"/>
      <c r="N5" s="11"/>
      <c r="O5" s="11"/>
      <c r="P5" s="6"/>
      <c r="Q5" s="6"/>
      <c r="R5" s="6"/>
    </row>
    <row r="6" spans="1:22" ht="15" x14ac:dyDescent="0.25">
      <c r="A6" s="132" t="s">
        <v>3</v>
      </c>
      <c r="B6" s="2" t="s">
        <v>12</v>
      </c>
      <c r="C6" s="28"/>
      <c r="D6" s="28"/>
      <c r="E6" s="28"/>
      <c r="F6" s="28"/>
      <c r="G6" s="28"/>
      <c r="H6" s="28"/>
      <c r="I6" s="28"/>
      <c r="K6" s="22" t="s">
        <v>3</v>
      </c>
      <c r="L6" s="26">
        <f>SUM(C7:I7)</f>
        <v>0</v>
      </c>
      <c r="M6" s="28"/>
      <c r="N6" s="24">
        <f>M6-L6</f>
        <v>0</v>
      </c>
      <c r="O6" s="11"/>
      <c r="P6" s="6"/>
      <c r="Q6" s="6"/>
      <c r="R6" s="6"/>
    </row>
    <row r="7" spans="1:22" thickBot="1" x14ac:dyDescent="0.3">
      <c r="A7" s="133"/>
      <c r="B7" s="35" t="s">
        <v>10</v>
      </c>
      <c r="C7" s="29">
        <f t="shared" ref="C7:I7" si="1">C6*C3</f>
        <v>0</v>
      </c>
      <c r="D7" s="29">
        <f t="shared" si="1"/>
        <v>0</v>
      </c>
      <c r="E7" s="29">
        <f t="shared" si="1"/>
        <v>0</v>
      </c>
      <c r="F7" s="29">
        <f t="shared" si="1"/>
        <v>0</v>
      </c>
      <c r="G7" s="29">
        <f t="shared" si="1"/>
        <v>0</v>
      </c>
      <c r="H7" s="29">
        <f t="shared" si="1"/>
        <v>0</v>
      </c>
      <c r="I7" s="29">
        <f t="shared" si="1"/>
        <v>0</v>
      </c>
      <c r="K7" s="1"/>
      <c r="L7" s="27"/>
      <c r="M7" s="38"/>
      <c r="N7" s="11"/>
      <c r="O7" s="11"/>
      <c r="P7" s="6"/>
      <c r="Q7" s="6"/>
      <c r="R7" s="6"/>
    </row>
    <row r="8" spans="1:22" ht="15" x14ac:dyDescent="0.25">
      <c r="A8" s="134" t="s">
        <v>4</v>
      </c>
      <c r="B8" s="2" t="s">
        <v>12</v>
      </c>
      <c r="C8" s="28"/>
      <c r="D8" s="28"/>
      <c r="E8" s="28"/>
      <c r="F8" s="28"/>
      <c r="G8" s="28"/>
      <c r="H8" s="28"/>
      <c r="I8" s="28"/>
      <c r="K8" s="22" t="s">
        <v>4</v>
      </c>
      <c r="L8" s="26">
        <f>SUM(C9:I9)</f>
        <v>0</v>
      </c>
      <c r="M8" s="28"/>
      <c r="N8" s="24">
        <f>M8-L8</f>
        <v>0</v>
      </c>
      <c r="O8" s="11"/>
      <c r="P8" s="6"/>
      <c r="Q8" s="6"/>
      <c r="R8" s="6"/>
    </row>
    <row r="9" spans="1:22" ht="16.5" thickBot="1" x14ac:dyDescent="0.3">
      <c r="A9" s="135"/>
      <c r="B9" s="35" t="s">
        <v>10</v>
      </c>
      <c r="C9" s="29">
        <f t="shared" ref="C9:I9" si="2">C8*C3</f>
        <v>0</v>
      </c>
      <c r="D9" s="29">
        <f t="shared" si="2"/>
        <v>0</v>
      </c>
      <c r="E9" s="29">
        <f t="shared" si="2"/>
        <v>0</v>
      </c>
      <c r="F9" s="29">
        <f t="shared" si="2"/>
        <v>0</v>
      </c>
      <c r="G9" s="29">
        <f t="shared" si="2"/>
        <v>0</v>
      </c>
      <c r="H9" s="29">
        <f t="shared" si="2"/>
        <v>0</v>
      </c>
      <c r="I9" s="29">
        <f t="shared" si="2"/>
        <v>0</v>
      </c>
      <c r="L9" s="27"/>
      <c r="M9" s="38"/>
      <c r="N9" s="11"/>
      <c r="O9" s="11"/>
      <c r="P9" s="6"/>
      <c r="Q9" s="6"/>
      <c r="R9" s="6"/>
    </row>
    <row r="10" spans="1:22" ht="19.5" customHeight="1" x14ac:dyDescent="0.25">
      <c r="A10" s="136" t="s">
        <v>5</v>
      </c>
      <c r="B10" s="2" t="s">
        <v>12</v>
      </c>
      <c r="C10" s="28"/>
      <c r="D10" s="28"/>
      <c r="E10" s="28"/>
      <c r="F10" s="28"/>
      <c r="G10" s="28"/>
      <c r="H10" s="28"/>
      <c r="I10" s="28"/>
      <c r="K10" s="22" t="s">
        <v>5</v>
      </c>
      <c r="L10" s="26">
        <f>SUM(C11:I11)</f>
        <v>0</v>
      </c>
      <c r="M10" s="28"/>
      <c r="N10" s="24">
        <f>M10-L10</f>
        <v>0</v>
      </c>
      <c r="O10" s="25"/>
      <c r="P10" s="6"/>
      <c r="Q10" s="6"/>
      <c r="R10" s="6"/>
    </row>
    <row r="11" spans="1:22" ht="16.5" thickBot="1" x14ac:dyDescent="0.3">
      <c r="A11" s="137"/>
      <c r="B11" s="35" t="s">
        <v>10</v>
      </c>
      <c r="C11" s="29">
        <f t="shared" ref="C11:I11" si="3">C10*C3</f>
        <v>0</v>
      </c>
      <c r="D11" s="29">
        <f t="shared" si="3"/>
        <v>0</v>
      </c>
      <c r="E11" s="29">
        <f t="shared" si="3"/>
        <v>0</v>
      </c>
      <c r="F11" s="29">
        <f t="shared" si="3"/>
        <v>0</v>
      </c>
      <c r="G11" s="29">
        <f t="shared" si="3"/>
        <v>0</v>
      </c>
      <c r="H11" s="29">
        <f t="shared" si="3"/>
        <v>0</v>
      </c>
      <c r="I11" s="29">
        <f t="shared" si="3"/>
        <v>0</v>
      </c>
      <c r="L11" s="27"/>
      <c r="M11" s="38"/>
      <c r="N11" s="11"/>
      <c r="O11" s="11"/>
      <c r="P11" s="6"/>
      <c r="Q11" s="6"/>
      <c r="R11" s="6"/>
    </row>
    <row r="12" spans="1:22" ht="15" x14ac:dyDescent="0.25">
      <c r="A12" s="138" t="s">
        <v>6</v>
      </c>
      <c r="B12" s="2" t="s">
        <v>12</v>
      </c>
      <c r="C12" s="28"/>
      <c r="D12" s="28"/>
      <c r="E12" s="28"/>
      <c r="F12" s="28"/>
      <c r="G12" s="28"/>
      <c r="H12" s="28"/>
      <c r="I12" s="28"/>
      <c r="K12" s="22" t="s">
        <v>6</v>
      </c>
      <c r="L12" s="26">
        <f>SUM(C13:I13)</f>
        <v>0</v>
      </c>
      <c r="M12" s="28"/>
      <c r="N12" s="24">
        <f>M12-L12</f>
        <v>0</v>
      </c>
      <c r="O12" s="11"/>
      <c r="P12" s="6"/>
      <c r="Q12" s="6"/>
      <c r="R12" s="6"/>
    </row>
    <row r="13" spans="1:22" ht="19.5" customHeight="1" thickBot="1" x14ac:dyDescent="0.3">
      <c r="A13" s="139"/>
      <c r="B13" s="35" t="s">
        <v>10</v>
      </c>
      <c r="C13" s="29">
        <f t="shared" ref="C13:I13" si="4">C12*C3</f>
        <v>0</v>
      </c>
      <c r="D13" s="29">
        <f t="shared" si="4"/>
        <v>0</v>
      </c>
      <c r="E13" s="29">
        <f t="shared" si="4"/>
        <v>0</v>
      </c>
      <c r="F13" s="29">
        <f t="shared" si="4"/>
        <v>0</v>
      </c>
      <c r="G13" s="29">
        <f t="shared" si="4"/>
        <v>0</v>
      </c>
      <c r="H13" s="29">
        <f t="shared" si="4"/>
        <v>0</v>
      </c>
      <c r="I13" s="29">
        <f t="shared" si="4"/>
        <v>0</v>
      </c>
      <c r="L13" s="27"/>
      <c r="M13" s="38"/>
      <c r="N13" s="11"/>
      <c r="O13" s="11"/>
      <c r="P13" s="6"/>
      <c r="Q13" s="6"/>
      <c r="R13" s="6"/>
    </row>
    <row r="14" spans="1:22" ht="19.5" customHeight="1" x14ac:dyDescent="0.25">
      <c r="A14" s="140" t="s">
        <v>7</v>
      </c>
      <c r="B14" s="2" t="s">
        <v>12</v>
      </c>
      <c r="C14" s="28"/>
      <c r="D14" s="28"/>
      <c r="E14" s="28"/>
      <c r="F14" s="28"/>
      <c r="G14" s="28"/>
      <c r="H14" s="28"/>
      <c r="I14" s="28"/>
      <c r="K14" s="34" t="s">
        <v>7</v>
      </c>
      <c r="L14" s="26">
        <f>SUM(C15:I15)</f>
        <v>0</v>
      </c>
      <c r="M14" s="28"/>
      <c r="N14" s="24">
        <f>M14-L14</f>
        <v>0</v>
      </c>
      <c r="O14" s="11"/>
      <c r="P14" s="6"/>
      <c r="Q14" s="6"/>
      <c r="R14" s="6"/>
    </row>
    <row r="15" spans="1:22" ht="20.25" customHeight="1" thickBot="1" x14ac:dyDescent="0.3">
      <c r="A15" s="141"/>
      <c r="B15" s="35" t="s">
        <v>10</v>
      </c>
      <c r="C15" s="29">
        <f t="shared" ref="C15:I15" si="5">C14*C3</f>
        <v>0</v>
      </c>
      <c r="D15" s="29">
        <f t="shared" si="5"/>
        <v>0</v>
      </c>
      <c r="E15" s="29">
        <f t="shared" si="5"/>
        <v>0</v>
      </c>
      <c r="F15" s="29">
        <f t="shared" si="5"/>
        <v>0</v>
      </c>
      <c r="G15" s="29">
        <f t="shared" si="5"/>
        <v>0</v>
      </c>
      <c r="H15" s="29">
        <f t="shared" si="5"/>
        <v>0</v>
      </c>
      <c r="I15" s="29">
        <f t="shared" si="5"/>
        <v>0</v>
      </c>
      <c r="K15" s="19"/>
      <c r="L15" s="19"/>
      <c r="N15" s="102"/>
      <c r="O15" s="102"/>
      <c r="P15" s="6"/>
      <c r="Q15" s="6"/>
      <c r="R15" s="6"/>
    </row>
    <row r="16" spans="1:22" ht="19.5" customHeight="1" x14ac:dyDescent="0.25">
      <c r="A16" s="7"/>
      <c r="B16" s="36" t="s">
        <v>52</v>
      </c>
      <c r="C16" s="30">
        <f>C13+C11+C9+C7+C5+C15</f>
        <v>0</v>
      </c>
      <c r="D16" s="30">
        <f>D5+D7+D9+D11+D13+D15</f>
        <v>0</v>
      </c>
      <c r="E16" s="30">
        <f t="shared" ref="E16:I16" si="6">E5+E7+E9+E11+E13+E15</f>
        <v>0</v>
      </c>
      <c r="F16" s="30">
        <f t="shared" si="6"/>
        <v>0</v>
      </c>
      <c r="G16" s="30">
        <f t="shared" si="6"/>
        <v>0</v>
      </c>
      <c r="H16" s="30">
        <f t="shared" si="6"/>
        <v>0</v>
      </c>
      <c r="I16" s="30">
        <f t="shared" si="6"/>
        <v>0</v>
      </c>
      <c r="K16" s="36" t="s">
        <v>9</v>
      </c>
      <c r="L16" s="29">
        <f>L4+L6+L8+L10+L12+L14</f>
        <v>0</v>
      </c>
      <c r="O16" s="8"/>
      <c r="P16" s="8"/>
      <c r="Q16" s="6"/>
      <c r="R16" s="6"/>
      <c r="S16" s="6"/>
    </row>
    <row r="17" spans="1:20" ht="32.25" customHeight="1" x14ac:dyDescent="0.25">
      <c r="A17" s="7"/>
      <c r="B17" s="7"/>
      <c r="C17" s="7"/>
      <c r="D17" s="7"/>
      <c r="E17" s="7"/>
      <c r="F17" s="7"/>
      <c r="G17" s="7"/>
      <c r="H17" s="7"/>
      <c r="I17" s="7"/>
      <c r="K17" s="32" t="s">
        <v>20</v>
      </c>
      <c r="L17" s="31">
        <v>46</v>
      </c>
      <c r="O17" s="8"/>
      <c r="P17" s="8"/>
      <c r="Q17" s="6"/>
      <c r="R17" s="6"/>
      <c r="S17" s="6"/>
    </row>
    <row r="18" spans="1:20" ht="25.5" customHeight="1" x14ac:dyDescent="0.25">
      <c r="A18" s="142"/>
      <c r="B18" s="142"/>
      <c r="C18" s="142"/>
      <c r="D18" s="142"/>
      <c r="E18" s="142"/>
      <c r="F18" s="142"/>
      <c r="G18" s="142"/>
      <c r="H18" s="7"/>
      <c r="I18" s="7"/>
      <c r="K18" s="36" t="s">
        <v>11</v>
      </c>
      <c r="L18" s="29">
        <f>L16*L17</f>
        <v>0</v>
      </c>
      <c r="M18" s="9"/>
      <c r="N18" s="7"/>
      <c r="O18" s="8"/>
      <c r="P18" s="8"/>
      <c r="Q18" s="103"/>
      <c r="R18" s="103"/>
      <c r="S18" s="103"/>
      <c r="T18" s="7"/>
    </row>
    <row r="19" spans="1:20" s="16" customFormat="1" ht="25.5" customHeight="1" x14ac:dyDescent="0.25">
      <c r="H19" s="17"/>
      <c r="I19" s="17"/>
      <c r="J19" s="17"/>
      <c r="K19" s="20"/>
      <c r="L19" s="20"/>
      <c r="M19" s="18"/>
      <c r="N19" s="17"/>
      <c r="O19" s="14"/>
      <c r="P19" s="14"/>
      <c r="Q19" s="15"/>
      <c r="R19" s="15"/>
      <c r="S19" s="15"/>
      <c r="T19" s="17"/>
    </row>
    <row r="20" spans="1:20" s="16" customFormat="1" ht="19.5" customHeight="1" x14ac:dyDescent="0.25">
      <c r="A20" s="143" t="s">
        <v>54</v>
      </c>
      <c r="B20" s="143"/>
      <c r="C20" s="143"/>
      <c r="D20" s="143"/>
      <c r="E20" s="143"/>
      <c r="F20" s="143"/>
      <c r="G20" s="143"/>
      <c r="H20" s="143"/>
      <c r="I20" s="143"/>
      <c r="J20" s="143"/>
      <c r="K20" s="143"/>
      <c r="L20" s="21"/>
      <c r="M20" s="21"/>
      <c r="N20" s="17"/>
      <c r="O20" s="14"/>
      <c r="P20" s="14"/>
      <c r="Q20" s="15"/>
      <c r="R20" s="15"/>
      <c r="S20" s="15"/>
      <c r="T20" s="17"/>
    </row>
    <row r="21" spans="1:20" thickBot="1" x14ac:dyDescent="0.3">
      <c r="A21" s="49" t="s">
        <v>59</v>
      </c>
      <c r="B21" s="50"/>
      <c r="C21" s="50"/>
      <c r="D21" s="50"/>
      <c r="E21" s="50"/>
      <c r="F21" s="50"/>
      <c r="G21" s="50"/>
      <c r="H21" s="50"/>
      <c r="I21" s="50"/>
      <c r="J21" s="50"/>
      <c r="K21" s="51"/>
      <c r="L21" s="16"/>
      <c r="M21" s="7"/>
      <c r="N21" s="7"/>
      <c r="O21" s="8"/>
      <c r="P21" s="8"/>
      <c r="Q21" s="7"/>
      <c r="R21" s="7"/>
      <c r="S21" s="7"/>
      <c r="T21" s="7"/>
    </row>
    <row r="22" spans="1:20" x14ac:dyDescent="0.25">
      <c r="A22" s="89" t="s">
        <v>55</v>
      </c>
      <c r="B22" s="90"/>
      <c r="C22" s="90"/>
      <c r="D22" s="90"/>
      <c r="E22" s="90"/>
      <c r="F22" s="90"/>
      <c r="G22" s="90"/>
      <c r="H22" s="91"/>
      <c r="I22" s="76"/>
      <c r="J22" s="76"/>
      <c r="K22" s="77"/>
      <c r="L22" s="9"/>
      <c r="M22" s="7"/>
      <c r="N22" s="7"/>
      <c r="O22" s="8"/>
      <c r="P22" s="8"/>
      <c r="Q22" s="7"/>
      <c r="R22" s="7"/>
      <c r="S22" s="7"/>
      <c r="T22" s="7"/>
    </row>
    <row r="23" spans="1:20" s="16" customFormat="1" x14ac:dyDescent="0.25">
      <c r="A23" s="78" t="s">
        <v>74</v>
      </c>
      <c r="B23" s="79"/>
      <c r="C23" s="79"/>
      <c r="D23" s="79"/>
      <c r="E23" s="79"/>
      <c r="F23" s="79"/>
      <c r="G23" s="79"/>
      <c r="H23" s="80"/>
      <c r="I23" s="80"/>
      <c r="J23" s="80"/>
      <c r="K23" s="81"/>
      <c r="L23" s="18"/>
      <c r="M23" s="17"/>
      <c r="N23" s="17"/>
      <c r="O23" s="14"/>
      <c r="P23" s="14"/>
      <c r="Q23" s="17"/>
      <c r="R23" s="17"/>
      <c r="S23" s="17"/>
      <c r="T23" s="17"/>
    </row>
    <row r="24" spans="1:20" x14ac:dyDescent="0.25">
      <c r="A24" s="88" t="s">
        <v>73</v>
      </c>
      <c r="B24" s="79"/>
      <c r="C24" s="79"/>
      <c r="D24" s="79"/>
      <c r="E24" s="79"/>
      <c r="F24" s="79"/>
      <c r="G24" s="79"/>
      <c r="H24" s="80"/>
      <c r="I24" s="80"/>
      <c r="J24" s="80"/>
      <c r="K24" s="81"/>
      <c r="L24" s="9"/>
      <c r="M24" s="7"/>
      <c r="N24" s="7"/>
      <c r="O24" s="8"/>
      <c r="P24" s="8"/>
      <c r="Q24" s="7"/>
      <c r="R24" s="7"/>
      <c r="S24" s="7"/>
      <c r="T24" s="7"/>
    </row>
    <row r="25" spans="1:20" s="16" customFormat="1" x14ac:dyDescent="0.25">
      <c r="A25" s="92" t="s">
        <v>56</v>
      </c>
      <c r="B25" s="93"/>
      <c r="C25" s="93"/>
      <c r="D25" s="93"/>
      <c r="E25" s="93"/>
      <c r="F25" s="93"/>
      <c r="G25" s="93"/>
      <c r="H25" s="94"/>
      <c r="I25" s="94"/>
      <c r="J25" s="80"/>
      <c r="K25" s="81"/>
      <c r="L25" s="18"/>
      <c r="M25" s="17"/>
      <c r="N25" s="17"/>
      <c r="O25" s="13"/>
      <c r="P25" s="13"/>
      <c r="Q25" s="17"/>
      <c r="R25" s="17"/>
      <c r="S25" s="17"/>
      <c r="T25" s="17"/>
    </row>
    <row r="26" spans="1:20" s="16" customFormat="1" x14ac:dyDescent="0.25">
      <c r="A26" s="83" t="s">
        <v>66</v>
      </c>
      <c r="B26" s="84"/>
      <c r="C26" s="84"/>
      <c r="D26" s="84"/>
      <c r="E26" s="84"/>
      <c r="F26" s="84"/>
      <c r="G26" s="84"/>
      <c r="H26" s="80"/>
      <c r="I26" s="80"/>
      <c r="J26" s="80"/>
      <c r="K26" s="81"/>
      <c r="L26" s="18"/>
      <c r="M26" s="17"/>
      <c r="N26" s="17"/>
      <c r="O26" s="13"/>
      <c r="P26" s="13"/>
      <c r="Q26" s="17"/>
      <c r="R26" s="17"/>
      <c r="S26" s="17"/>
      <c r="T26" s="17"/>
    </row>
    <row r="27" spans="1:20" x14ac:dyDescent="0.25">
      <c r="A27" s="85" t="s">
        <v>67</v>
      </c>
      <c r="B27" s="86"/>
      <c r="C27" s="86"/>
      <c r="D27" s="86"/>
      <c r="E27" s="86"/>
      <c r="F27" s="86"/>
      <c r="G27" s="86"/>
      <c r="H27" s="80"/>
      <c r="I27" s="80"/>
      <c r="J27" s="80"/>
      <c r="K27" s="81"/>
      <c r="L27" s="9"/>
      <c r="M27" s="7"/>
      <c r="N27" s="7"/>
      <c r="O27" s="8"/>
      <c r="P27" s="8"/>
      <c r="Q27" s="7"/>
      <c r="R27" s="7"/>
      <c r="S27" s="7"/>
      <c r="T27" s="7"/>
    </row>
    <row r="28" spans="1:20" x14ac:dyDescent="0.25">
      <c r="A28" s="83" t="s">
        <v>68</v>
      </c>
      <c r="B28" s="84"/>
      <c r="C28" s="84"/>
      <c r="D28" s="84"/>
      <c r="E28" s="84"/>
      <c r="F28" s="84"/>
      <c r="G28" s="84"/>
      <c r="H28" s="80"/>
      <c r="I28" s="80"/>
      <c r="J28" s="80"/>
      <c r="K28" s="81"/>
      <c r="L28" s="9"/>
      <c r="M28" s="7"/>
      <c r="N28" s="7"/>
      <c r="O28" s="8"/>
      <c r="P28" s="8"/>
      <c r="Q28" s="7"/>
      <c r="R28" s="7"/>
      <c r="S28" s="7"/>
      <c r="T28" s="7"/>
    </row>
    <row r="29" spans="1:20" x14ac:dyDescent="0.25">
      <c r="A29" s="83" t="s">
        <v>69</v>
      </c>
      <c r="B29" s="84"/>
      <c r="C29" s="84"/>
      <c r="D29" s="84"/>
      <c r="E29" s="84"/>
      <c r="F29" s="84"/>
      <c r="G29" s="84"/>
      <c r="H29" s="80"/>
      <c r="I29" s="80"/>
      <c r="J29" s="80"/>
      <c r="K29" s="81"/>
      <c r="L29" s="9"/>
      <c r="M29" s="7"/>
      <c r="N29" s="7"/>
      <c r="O29" s="8"/>
      <c r="P29" s="8"/>
      <c r="Q29" s="7"/>
      <c r="R29" s="7"/>
      <c r="S29" s="7"/>
      <c r="T29" s="7"/>
    </row>
    <row r="30" spans="1:20" x14ac:dyDescent="0.25">
      <c r="A30" s="92" t="s">
        <v>57</v>
      </c>
      <c r="B30" s="93"/>
      <c r="C30" s="93"/>
      <c r="D30" s="93"/>
      <c r="E30" s="93"/>
      <c r="F30" s="93"/>
      <c r="G30" s="93"/>
      <c r="H30" s="94"/>
      <c r="I30" s="94"/>
      <c r="J30" s="94"/>
      <c r="K30" s="95"/>
      <c r="L30" s="9"/>
      <c r="M30" s="7"/>
      <c r="N30" s="7"/>
      <c r="O30" s="8"/>
      <c r="P30" s="8"/>
      <c r="Q30" s="7"/>
      <c r="R30" s="7"/>
      <c r="S30" s="7"/>
      <c r="T30" s="7"/>
    </row>
    <row r="31" spans="1:20" x14ac:dyDescent="0.25">
      <c r="A31" s="83" t="s">
        <v>70</v>
      </c>
      <c r="B31" s="84"/>
      <c r="C31" s="84"/>
      <c r="D31" s="84"/>
      <c r="E31" s="84"/>
      <c r="F31" s="84"/>
      <c r="G31" s="84"/>
      <c r="H31" s="80"/>
      <c r="I31" s="80"/>
      <c r="J31" s="80"/>
      <c r="K31" s="81"/>
      <c r="L31" s="9"/>
      <c r="M31" s="9"/>
      <c r="N31" s="9"/>
      <c r="O31" s="8"/>
      <c r="P31" s="8"/>
      <c r="Q31" s="7"/>
      <c r="R31" s="7"/>
      <c r="S31" s="7"/>
      <c r="T31" s="7"/>
    </row>
    <row r="32" spans="1:20" x14ac:dyDescent="0.25">
      <c r="A32" s="92" t="s">
        <v>62</v>
      </c>
      <c r="B32" s="93"/>
      <c r="C32" s="93"/>
      <c r="D32" s="93"/>
      <c r="E32" s="93"/>
      <c r="F32" s="93"/>
      <c r="G32" s="82"/>
      <c r="H32" s="80"/>
      <c r="I32" s="80"/>
      <c r="J32" s="80"/>
      <c r="K32" s="87"/>
      <c r="L32" s="9"/>
      <c r="M32" s="9"/>
      <c r="N32" s="9"/>
      <c r="O32" s="8"/>
      <c r="P32" s="8"/>
    </row>
    <row r="33" spans="1:16" ht="18" customHeight="1" x14ac:dyDescent="0.25">
      <c r="A33" s="92" t="s">
        <v>71</v>
      </c>
      <c r="B33" s="93"/>
      <c r="C33" s="93"/>
      <c r="D33" s="93"/>
      <c r="E33" s="93"/>
      <c r="F33" s="93"/>
      <c r="G33" s="93"/>
      <c r="H33" s="94"/>
      <c r="I33" s="94"/>
      <c r="J33" s="94"/>
      <c r="K33" s="95"/>
      <c r="L33" s="9"/>
      <c r="M33" s="9"/>
      <c r="N33" s="9"/>
      <c r="O33" s="8"/>
      <c r="P33" s="8"/>
    </row>
    <row r="34" spans="1:16" ht="16.5" thickBot="1" x14ac:dyDescent="0.3">
      <c r="A34" s="96" t="s">
        <v>72</v>
      </c>
      <c r="B34" s="97"/>
      <c r="C34" s="97"/>
      <c r="D34" s="97"/>
      <c r="E34" s="97"/>
      <c r="F34" s="97"/>
      <c r="G34" s="97"/>
      <c r="H34" s="98"/>
      <c r="I34" s="98"/>
      <c r="J34" s="98"/>
      <c r="K34" s="99"/>
      <c r="L34" s="9"/>
      <c r="M34" s="9"/>
      <c r="N34" s="9"/>
    </row>
    <row r="35" spans="1:16" x14ac:dyDescent="0.25">
      <c r="A35" s="7"/>
      <c r="B35" s="7"/>
      <c r="C35" s="7"/>
      <c r="D35" s="7"/>
      <c r="E35" s="7"/>
      <c r="F35" s="7"/>
      <c r="G35" s="7"/>
      <c r="H35" s="7"/>
      <c r="I35" s="7"/>
      <c r="L35" s="131"/>
      <c r="M35" s="131"/>
      <c r="N35" s="131"/>
    </row>
    <row r="36" spans="1:16" x14ac:dyDescent="0.25">
      <c r="A36" s="7"/>
      <c r="B36" s="7"/>
      <c r="C36" s="7"/>
      <c r="D36" s="7"/>
      <c r="E36" s="7"/>
      <c r="F36" s="7"/>
      <c r="G36" s="7"/>
      <c r="H36" s="7"/>
      <c r="I36" s="7"/>
      <c r="L36" s="9"/>
      <c r="M36" s="9"/>
      <c r="N36" s="9"/>
    </row>
    <row r="37" spans="1:16" x14ac:dyDescent="0.25">
      <c r="A37" s="7"/>
      <c r="B37" s="7"/>
      <c r="C37" s="7"/>
      <c r="D37" s="7"/>
      <c r="E37" s="7"/>
      <c r="F37" s="7"/>
      <c r="G37" s="7"/>
      <c r="H37" s="7"/>
      <c r="I37" s="7"/>
      <c r="L37" s="9"/>
      <c r="M37" s="9"/>
      <c r="N37" s="9"/>
    </row>
    <row r="38" spans="1:16" x14ac:dyDescent="0.25">
      <c r="A38" s="7"/>
      <c r="B38" s="7"/>
      <c r="C38" s="7"/>
      <c r="D38" s="7"/>
      <c r="E38" s="7"/>
      <c r="F38" s="7"/>
      <c r="G38" s="7"/>
      <c r="H38" s="7"/>
      <c r="I38" s="7"/>
      <c r="L38" s="3"/>
      <c r="M38" s="3"/>
      <c r="N38" s="3"/>
    </row>
    <row r="39" spans="1:16" x14ac:dyDescent="0.25">
      <c r="A39" s="7"/>
      <c r="B39" s="7"/>
      <c r="C39" s="7"/>
      <c r="D39" s="7"/>
      <c r="E39" s="7"/>
      <c r="F39" s="7"/>
      <c r="G39" s="7"/>
      <c r="H39" s="7"/>
      <c r="I39" s="7"/>
      <c r="L39" s="3"/>
      <c r="M39" s="3"/>
      <c r="N39" s="3"/>
    </row>
    <row r="40" spans="1:16" x14ac:dyDescent="0.25">
      <c r="A40" s="7"/>
      <c r="B40" s="7"/>
      <c r="C40" s="7"/>
      <c r="D40" s="7"/>
      <c r="E40" s="7"/>
      <c r="F40" s="7"/>
      <c r="G40" s="7"/>
      <c r="H40" s="7"/>
      <c r="I40" s="7"/>
      <c r="L40" s="3"/>
      <c r="M40" s="3"/>
      <c r="N40" s="3"/>
    </row>
    <row r="41" spans="1:16" x14ac:dyDescent="0.25">
      <c r="A41" s="7"/>
      <c r="B41" s="7"/>
      <c r="C41" s="7"/>
      <c r="D41" s="7"/>
      <c r="E41" s="7"/>
      <c r="F41" s="7"/>
      <c r="G41" s="7"/>
      <c r="H41" s="7"/>
      <c r="I41" s="7"/>
      <c r="L41" s="3"/>
      <c r="M41" s="3"/>
      <c r="N41" s="3"/>
    </row>
    <row r="42" spans="1:16" x14ac:dyDescent="0.25">
      <c r="A42" s="7"/>
      <c r="B42" s="7"/>
      <c r="C42" s="7"/>
      <c r="D42" s="7"/>
      <c r="E42" s="7"/>
      <c r="F42" s="7"/>
      <c r="G42" s="7"/>
      <c r="H42" s="7"/>
      <c r="I42" s="7"/>
      <c r="L42" s="3"/>
      <c r="M42" s="3"/>
      <c r="N42" s="3"/>
    </row>
    <row r="43" spans="1:16" x14ac:dyDescent="0.25">
      <c r="A43" s="7"/>
      <c r="B43" s="7"/>
      <c r="C43" s="7"/>
      <c r="D43" s="7"/>
      <c r="E43" s="7"/>
      <c r="F43" s="7"/>
      <c r="G43" s="7"/>
      <c r="H43" s="7"/>
      <c r="I43" s="7"/>
      <c r="L43" s="3"/>
      <c r="M43" s="3"/>
      <c r="N43" s="3"/>
    </row>
    <row r="44" spans="1:16" x14ac:dyDescent="0.25">
      <c r="A44" s="7"/>
      <c r="B44" s="7"/>
      <c r="C44" s="7"/>
      <c r="D44" s="7"/>
      <c r="E44" s="7"/>
      <c r="F44" s="7"/>
      <c r="G44" s="7"/>
      <c r="H44" s="7"/>
      <c r="I44" s="7"/>
      <c r="L44" s="3"/>
      <c r="M44" s="3"/>
      <c r="N44" s="3"/>
    </row>
    <row r="45" spans="1:16" x14ac:dyDescent="0.25">
      <c r="A45" s="7"/>
      <c r="B45" s="7"/>
      <c r="C45" s="7"/>
      <c r="D45" s="7"/>
      <c r="E45" s="7"/>
      <c r="F45" s="7"/>
      <c r="G45" s="7"/>
      <c r="H45" s="7"/>
      <c r="I45" s="7"/>
      <c r="L45" s="3"/>
      <c r="M45" s="3"/>
      <c r="N45" s="3"/>
    </row>
    <row r="46" spans="1:16" x14ac:dyDescent="0.25">
      <c r="A46" s="7"/>
      <c r="B46" s="7"/>
      <c r="C46" s="7"/>
      <c r="D46" s="7"/>
      <c r="E46" s="7"/>
      <c r="F46" s="7"/>
      <c r="G46" s="7"/>
      <c r="H46" s="7"/>
      <c r="I46" s="7"/>
    </row>
    <row r="47" spans="1:16" x14ac:dyDescent="0.25">
      <c r="A47" s="7"/>
      <c r="B47" s="7"/>
      <c r="C47" s="7"/>
      <c r="D47" s="7"/>
      <c r="E47" s="7"/>
      <c r="F47" s="7"/>
      <c r="G47" s="7"/>
      <c r="H47" s="7"/>
      <c r="I47" s="7"/>
    </row>
    <row r="48" spans="1:16" x14ac:dyDescent="0.25">
      <c r="A48" s="7"/>
      <c r="B48" s="7"/>
      <c r="C48" s="7"/>
      <c r="D48" s="7"/>
      <c r="E48" s="7"/>
      <c r="F48" s="7"/>
      <c r="G48" s="7"/>
      <c r="H48" s="7"/>
      <c r="I48" s="7"/>
    </row>
    <row r="49" spans="1:9" x14ac:dyDescent="0.25">
      <c r="A49" s="7"/>
      <c r="B49" s="7"/>
      <c r="C49" s="7"/>
      <c r="D49" s="7"/>
      <c r="E49" s="7"/>
      <c r="F49" s="7"/>
      <c r="G49" s="7"/>
      <c r="H49" s="7"/>
      <c r="I49" s="7"/>
    </row>
    <row r="50" spans="1:9" x14ac:dyDescent="0.25">
      <c r="A50" s="7"/>
      <c r="B50" s="7"/>
      <c r="C50" s="7"/>
      <c r="D50" s="7"/>
      <c r="E50" s="7"/>
      <c r="F50" s="7"/>
      <c r="G50" s="7"/>
      <c r="H50" s="7"/>
      <c r="I50" s="7"/>
    </row>
    <row r="51" spans="1:9" x14ac:dyDescent="0.25">
      <c r="A51" s="7"/>
      <c r="B51" s="7"/>
      <c r="C51" s="7"/>
      <c r="D51" s="7"/>
      <c r="E51" s="7"/>
      <c r="F51" s="7"/>
      <c r="G51" s="7"/>
      <c r="H51" s="7"/>
      <c r="I51" s="7"/>
    </row>
    <row r="52" spans="1:9" x14ac:dyDescent="0.25">
      <c r="A52" s="7"/>
      <c r="B52" s="7"/>
      <c r="C52" s="7"/>
      <c r="D52" s="7"/>
      <c r="E52" s="7"/>
      <c r="F52" s="7"/>
      <c r="G52" s="7"/>
      <c r="H52" s="7"/>
      <c r="I52" s="7"/>
    </row>
    <row r="53" spans="1:9" x14ac:dyDescent="0.25">
      <c r="A53" s="7"/>
      <c r="B53" s="7"/>
      <c r="C53" s="7"/>
      <c r="D53" s="7"/>
      <c r="E53" s="7"/>
      <c r="F53" s="7"/>
      <c r="G53" s="7"/>
      <c r="H53" s="7"/>
      <c r="I53" s="7"/>
    </row>
    <row r="54" spans="1:9" x14ac:dyDescent="0.25">
      <c r="A54" s="7"/>
      <c r="B54" s="7"/>
      <c r="C54" s="7"/>
      <c r="D54" s="7"/>
      <c r="E54" s="7"/>
      <c r="F54" s="7"/>
      <c r="G54" s="7"/>
      <c r="H54" s="7"/>
      <c r="I54" s="7"/>
    </row>
    <row r="55" spans="1:9" x14ac:dyDescent="0.25">
      <c r="A55" s="7"/>
      <c r="B55" s="7"/>
      <c r="C55" s="7"/>
      <c r="D55" s="7"/>
      <c r="E55" s="7"/>
      <c r="F55" s="7"/>
      <c r="G55" s="7"/>
      <c r="H55" s="7"/>
      <c r="I55" s="7"/>
    </row>
    <row r="56" spans="1:9" x14ac:dyDescent="0.25">
      <c r="A56" s="7"/>
      <c r="B56" s="7"/>
      <c r="C56" s="7"/>
      <c r="D56" s="7"/>
      <c r="E56" s="7"/>
      <c r="F56" s="7"/>
      <c r="G56" s="7"/>
      <c r="H56" s="7"/>
      <c r="I56" s="7"/>
    </row>
    <row r="57" spans="1:9" x14ac:dyDescent="0.25">
      <c r="A57" s="7"/>
      <c r="B57" s="7"/>
      <c r="C57" s="7"/>
      <c r="D57" s="7"/>
      <c r="E57" s="7"/>
      <c r="F57" s="7"/>
      <c r="G57" s="7"/>
      <c r="H57" s="7"/>
      <c r="I57" s="7"/>
    </row>
    <row r="58" spans="1:9" x14ac:dyDescent="0.25">
      <c r="A58" s="7"/>
      <c r="B58" s="7"/>
      <c r="C58" s="7"/>
      <c r="D58" s="7"/>
      <c r="E58" s="7"/>
      <c r="F58" s="7"/>
      <c r="G58" s="7"/>
      <c r="H58" s="7"/>
      <c r="I58" s="7"/>
    </row>
    <row r="59" spans="1:9" x14ac:dyDescent="0.25">
      <c r="A59" s="7"/>
      <c r="B59" s="7"/>
      <c r="C59" s="7"/>
      <c r="D59" s="7"/>
      <c r="E59" s="7"/>
      <c r="F59" s="7"/>
      <c r="G59" s="7"/>
      <c r="H59" s="7"/>
      <c r="I59" s="7"/>
    </row>
    <row r="60" spans="1:9" x14ac:dyDescent="0.25">
      <c r="A60" s="7"/>
      <c r="B60" s="7"/>
      <c r="C60" s="7"/>
      <c r="D60" s="7"/>
      <c r="E60" s="7"/>
      <c r="F60" s="7"/>
      <c r="G60" s="7"/>
      <c r="H60" s="7"/>
      <c r="I60" s="7"/>
    </row>
    <row r="61" spans="1:9" x14ac:dyDescent="0.25">
      <c r="A61" s="7"/>
      <c r="B61" s="7"/>
      <c r="C61" s="7"/>
      <c r="D61" s="7"/>
      <c r="E61" s="7"/>
      <c r="F61" s="7"/>
      <c r="G61" s="7"/>
      <c r="H61" s="7"/>
      <c r="I61" s="7"/>
    </row>
    <row r="62" spans="1:9" x14ac:dyDescent="0.25">
      <c r="A62" s="7"/>
      <c r="B62" s="7"/>
      <c r="C62" s="7"/>
      <c r="D62" s="7"/>
      <c r="E62" s="7"/>
      <c r="F62" s="7"/>
      <c r="G62" s="7"/>
      <c r="H62" s="7"/>
      <c r="I62" s="7"/>
    </row>
    <row r="63" spans="1:9" x14ac:dyDescent="0.25">
      <c r="A63" s="105"/>
      <c r="B63" s="7"/>
      <c r="C63" s="7"/>
      <c r="D63" s="7"/>
      <c r="E63" s="7"/>
      <c r="F63" s="7"/>
      <c r="G63" s="7"/>
      <c r="H63" s="7"/>
      <c r="I63" s="7"/>
    </row>
    <row r="64" spans="1:9" x14ac:dyDescent="0.25">
      <c r="A64" s="105"/>
      <c r="B64" s="7"/>
      <c r="C64" s="7"/>
      <c r="D64" s="7"/>
      <c r="E64" s="7"/>
      <c r="F64" s="7"/>
      <c r="G64" s="7"/>
      <c r="H64" s="7"/>
      <c r="I64" s="7"/>
    </row>
  </sheetData>
  <protectedRanges>
    <protectedRange password="EDC4" sqref="N38:N42" name="Range14"/>
    <protectedRange password="EDC4" sqref="L32:L33" name="Range11"/>
    <protectedRange password="EDC4" sqref="A45 L21:L30 K18:K19" name="Range10"/>
    <protectedRange password="EDC4" sqref="L6:L14" name="Range8"/>
    <protectedRange password="EDC4" sqref="L4" name="Range7"/>
    <protectedRange password="EDC4" sqref="C15:I15" name="Range6"/>
    <protectedRange password="EDC4" sqref="C13:I13" name="Range5"/>
    <protectedRange password="EDC4" sqref="C11:I11" name="Range4"/>
    <protectedRange password="EDC4" sqref="C9:I9" name="Range3"/>
    <protectedRange password="EDC4" sqref="C7:I7" name="Range2"/>
    <protectedRange password="EDC4" sqref="C5:I5 C64:I64" name="Range1"/>
  </protectedRanges>
  <mergeCells count="20">
    <mergeCell ref="O1:P1"/>
    <mergeCell ref="T1:V1"/>
    <mergeCell ref="L2:L3"/>
    <mergeCell ref="A4:A5"/>
    <mergeCell ref="Q18:S18"/>
    <mergeCell ref="M2:M3"/>
    <mergeCell ref="N2:N3"/>
    <mergeCell ref="A1:I1"/>
    <mergeCell ref="K1:N1"/>
    <mergeCell ref="K2:K3"/>
    <mergeCell ref="L35:N35"/>
    <mergeCell ref="A63:A64"/>
    <mergeCell ref="A6:A7"/>
    <mergeCell ref="A8:A9"/>
    <mergeCell ref="A10:A11"/>
    <mergeCell ref="A12:A13"/>
    <mergeCell ref="A14:A15"/>
    <mergeCell ref="N15:O15"/>
    <mergeCell ref="A18:G18"/>
    <mergeCell ref="A20:K20"/>
  </mergeCells>
  <pageMargins left="0.7" right="0.7" top="0.75" bottom="0.75" header="0.3" footer="0.3"/>
  <pageSetup fitToWidth="3"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4"/>
  <sheetViews>
    <sheetView topLeftCell="A16" workbookViewId="0">
      <selection activeCell="B34" sqref="B34"/>
    </sheetView>
  </sheetViews>
  <sheetFormatPr defaultRowHeight="15" x14ac:dyDescent="0.25"/>
  <cols>
    <col min="1" max="1" width="36.140625" style="4" customWidth="1"/>
    <col min="2" max="2" width="25.42578125" customWidth="1"/>
    <col min="3" max="4" width="15" customWidth="1"/>
  </cols>
  <sheetData>
    <row r="1" spans="1:4" ht="24" customHeight="1" thickBot="1" x14ac:dyDescent="0.4">
      <c r="A1" s="146" t="s">
        <v>50</v>
      </c>
      <c r="B1" s="146"/>
      <c r="C1" s="146"/>
      <c r="D1" s="146"/>
    </row>
    <row r="2" spans="1:4" s="4" customFormat="1" ht="24" customHeight="1" thickTop="1" thickBot="1" x14ac:dyDescent="0.3">
      <c r="A2" s="150" t="s">
        <v>65</v>
      </c>
      <c r="B2" s="150"/>
      <c r="C2" s="150"/>
      <c r="D2" s="150"/>
    </row>
    <row r="3" spans="1:4" s="4" customFormat="1" ht="95.25" customHeight="1" thickBot="1" x14ac:dyDescent="0.3">
      <c r="A3" s="151"/>
      <c r="B3" s="151"/>
      <c r="C3" s="151"/>
      <c r="D3" s="151"/>
    </row>
    <row r="4" spans="1:4" s="4" customFormat="1" ht="24" customHeight="1" thickBot="1" x14ac:dyDescent="0.35">
      <c r="A4" s="147" t="s">
        <v>35</v>
      </c>
      <c r="B4" s="148"/>
      <c r="C4" s="148"/>
      <c r="D4" s="149"/>
    </row>
    <row r="5" spans="1:4" s="4" customFormat="1" ht="24" customHeight="1" thickTop="1" x14ac:dyDescent="0.25">
      <c r="A5" s="64" t="s">
        <v>47</v>
      </c>
      <c r="B5" s="52" t="s">
        <v>46</v>
      </c>
      <c r="C5" s="52" t="s">
        <v>48</v>
      </c>
      <c r="D5" s="65" t="s">
        <v>49</v>
      </c>
    </row>
    <row r="6" spans="1:4" ht="51" customHeight="1" x14ac:dyDescent="0.25">
      <c r="A6" s="66" t="s">
        <v>37</v>
      </c>
      <c r="B6" s="53" t="s">
        <v>45</v>
      </c>
      <c r="C6" s="54"/>
      <c r="D6" s="67">
        <f>C6</f>
        <v>0</v>
      </c>
    </row>
    <row r="7" spans="1:4" s="4" customFormat="1" ht="22.5" customHeight="1" x14ac:dyDescent="0.25">
      <c r="A7" s="66" t="s">
        <v>20</v>
      </c>
      <c r="B7" s="55" t="s">
        <v>36</v>
      </c>
      <c r="C7" s="56"/>
      <c r="D7" s="68" t="e">
        <f>C6/C7</f>
        <v>#DIV/0!</v>
      </c>
    </row>
    <row r="8" spans="1:4" s="4" customFormat="1" ht="21.75" customHeight="1" x14ac:dyDescent="0.25">
      <c r="A8" s="66" t="s">
        <v>43</v>
      </c>
      <c r="B8" s="55" t="s">
        <v>41</v>
      </c>
      <c r="C8" s="56"/>
      <c r="D8" s="67" t="e">
        <f>C6/C8</f>
        <v>#DIV/0!</v>
      </c>
    </row>
    <row r="9" spans="1:4" s="4" customFormat="1" ht="51.75" customHeight="1" thickBot="1" x14ac:dyDescent="0.3">
      <c r="A9" s="69" t="s">
        <v>38</v>
      </c>
      <c r="B9" s="70" t="s">
        <v>42</v>
      </c>
      <c r="C9" s="71">
        <f>'Productivity Goal Worksheet'!L18</f>
        <v>0</v>
      </c>
      <c r="D9" s="72" t="e">
        <f>C6/C9</f>
        <v>#DIV/0!</v>
      </c>
    </row>
    <row r="10" spans="1:4" s="4" customFormat="1" ht="16.5" customHeight="1" thickBot="1" x14ac:dyDescent="0.3">
      <c r="A10" s="12"/>
      <c r="B10" s="12"/>
      <c r="C10" s="10"/>
    </row>
    <row r="11" spans="1:4" ht="22.5" customHeight="1" thickBot="1" x14ac:dyDescent="0.35">
      <c r="A11" s="147" t="s">
        <v>53</v>
      </c>
      <c r="B11" s="148"/>
      <c r="C11" s="148"/>
      <c r="D11" s="149"/>
    </row>
    <row r="12" spans="1:4" s="4" customFormat="1" ht="15.75" thickTop="1" x14ac:dyDescent="0.25">
      <c r="A12" s="64" t="s">
        <v>47</v>
      </c>
      <c r="B12" s="57" t="s">
        <v>46</v>
      </c>
      <c r="C12" s="52" t="s">
        <v>48</v>
      </c>
      <c r="D12" s="65" t="s">
        <v>49</v>
      </c>
    </row>
    <row r="13" spans="1:4" ht="45" x14ac:dyDescent="0.25">
      <c r="A13" s="66" t="s">
        <v>37</v>
      </c>
      <c r="B13" s="63" t="s">
        <v>45</v>
      </c>
      <c r="C13" s="54"/>
      <c r="D13" s="67">
        <f>C13</f>
        <v>0</v>
      </c>
    </row>
    <row r="14" spans="1:4" ht="17.25" customHeight="1" x14ac:dyDescent="0.25">
      <c r="A14" s="66" t="s">
        <v>44</v>
      </c>
      <c r="B14" s="63" t="s">
        <v>64</v>
      </c>
      <c r="C14" s="58"/>
      <c r="D14" s="67">
        <f>C13-C14</f>
        <v>0</v>
      </c>
    </row>
    <row r="15" spans="1:4" x14ac:dyDescent="0.25">
      <c r="A15" s="66" t="s">
        <v>20</v>
      </c>
      <c r="B15" s="62" t="s">
        <v>36</v>
      </c>
      <c r="C15" s="56"/>
      <c r="D15" s="67" t="e">
        <f>C14/C15</f>
        <v>#DIV/0!</v>
      </c>
    </row>
    <row r="16" spans="1:4" x14ac:dyDescent="0.25">
      <c r="A16" s="66" t="s">
        <v>43</v>
      </c>
      <c r="B16" s="62" t="s">
        <v>41</v>
      </c>
      <c r="C16" s="56"/>
      <c r="D16" s="67" t="e">
        <f>C14/C16</f>
        <v>#DIV/0!</v>
      </c>
    </row>
    <row r="17" spans="1:4" ht="45.75" thickBot="1" x14ac:dyDescent="0.3">
      <c r="A17" s="69" t="s">
        <v>38</v>
      </c>
      <c r="B17" s="73" t="s">
        <v>42</v>
      </c>
      <c r="C17" s="71">
        <f>'Productivity Goal Worksheet'!L18</f>
        <v>0</v>
      </c>
      <c r="D17" s="72" t="e">
        <f>C14/C17</f>
        <v>#DIV/0!</v>
      </c>
    </row>
    <row r="18" spans="1:4" ht="15.75" thickBot="1" x14ac:dyDescent="0.3"/>
    <row r="19" spans="1:4" ht="22.5" customHeight="1" thickBot="1" x14ac:dyDescent="0.35">
      <c r="A19" s="147" t="s">
        <v>39</v>
      </c>
      <c r="B19" s="148"/>
      <c r="C19" s="148"/>
      <c r="D19" s="149"/>
    </row>
    <row r="20" spans="1:4" s="4" customFormat="1" ht="15.75" thickTop="1" x14ac:dyDescent="0.25">
      <c r="A20" s="64" t="s">
        <v>47</v>
      </c>
      <c r="B20" s="52" t="s">
        <v>46</v>
      </c>
      <c r="C20" s="52" t="s">
        <v>48</v>
      </c>
      <c r="D20" s="65" t="s">
        <v>49</v>
      </c>
    </row>
    <row r="21" spans="1:4" ht="30" x14ac:dyDescent="0.25">
      <c r="A21" s="66" t="s">
        <v>40</v>
      </c>
      <c r="B21" s="59" t="s">
        <v>45</v>
      </c>
      <c r="C21" s="54"/>
      <c r="D21" s="67">
        <f>C21</f>
        <v>0</v>
      </c>
    </row>
    <row r="22" spans="1:4" x14ac:dyDescent="0.25">
      <c r="A22" s="66" t="s">
        <v>20</v>
      </c>
      <c r="B22" s="60" t="s">
        <v>36</v>
      </c>
      <c r="C22" s="61"/>
      <c r="D22" s="67" t="e">
        <f>C21/C22</f>
        <v>#DIV/0!</v>
      </c>
    </row>
    <row r="23" spans="1:4" x14ac:dyDescent="0.25">
      <c r="A23" s="66" t="s">
        <v>43</v>
      </c>
      <c r="B23" s="60" t="s">
        <v>41</v>
      </c>
      <c r="C23" s="61"/>
      <c r="D23" s="67" t="e">
        <f>C21/C23</f>
        <v>#DIV/0!</v>
      </c>
    </row>
    <row r="24" spans="1:4" ht="45.75" thickBot="1" x14ac:dyDescent="0.3">
      <c r="A24" s="69" t="s">
        <v>38</v>
      </c>
      <c r="B24" s="74" t="s">
        <v>42</v>
      </c>
      <c r="C24" s="75">
        <f>'Productivity Goal Worksheet'!L18</f>
        <v>0</v>
      </c>
      <c r="D24" s="72" t="e">
        <f>C21/C24</f>
        <v>#DIV/0!</v>
      </c>
    </row>
  </sheetData>
  <mergeCells count="5">
    <mergeCell ref="A1:D1"/>
    <mergeCell ref="A11:D11"/>
    <mergeCell ref="A19:D19"/>
    <mergeCell ref="A2:D3"/>
    <mergeCell ref="A4:D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Example of Productivity Goals </vt:lpstr>
      <vt:lpstr>Productivity Goal Worksheet</vt:lpstr>
      <vt:lpstr>Financial Goal Worksheet</vt:lpstr>
    </vt:vector>
  </TitlesOfParts>
  <Company>DentaQuest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DentaQuest</dc:creator>
  <cp:lastModifiedBy>DentaQuest</cp:lastModifiedBy>
  <cp:lastPrinted>2016-07-25T20:11:40Z</cp:lastPrinted>
  <dcterms:created xsi:type="dcterms:W3CDTF">2014-09-08T18:48:45Z</dcterms:created>
  <dcterms:modified xsi:type="dcterms:W3CDTF">2018-12-10T21:23:56Z</dcterms:modified>
</cp:coreProperties>
</file>